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daniel.chitoi\DOCUMENTE\LANSARI POCU\GS CS OS 3.1-3.6 COMPETITIV SNC SNCDI AUGUST 2022\GS CS_31.08.2022\GS CS SOMERI AP 3 PUBLICARE CONSULTARE PUBLICA_5.09.2022\"/>
    </mc:Choice>
  </mc:AlternateContent>
  <xr:revisionPtr revIDLastSave="0" documentId="13_ncr:1_{551980D6-3A9D-4432-AFEA-8314D1A1A6D7}" xr6:coauthVersionLast="47" xr6:coauthVersionMax="47" xr10:uidLastSave="{00000000-0000-0000-0000-000000000000}"/>
  <bookViews>
    <workbookView xWindow="-120" yWindow="-120" windowWidth="29040" windowHeight="15840" xr2:uid="{00000000-000D-0000-FFFF-FFFF00000000}"/>
  </bookViews>
  <sheets>
    <sheet name="Foaie1" sheetId="1" r:id="rId1"/>
  </sheets>
  <definedNames>
    <definedName name="_xlnm.Print_Area" localSheetId="0">Foaie1!$A$1:$E$108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88" i="1" l="1"/>
  <c r="D8" i="1"/>
  <c r="D101" i="1"/>
  <c r="D67" i="1" l="1"/>
  <c r="D20" i="1" l="1"/>
  <c r="D85" i="1" l="1"/>
  <c r="D82" i="1"/>
  <c r="D98" i="1"/>
  <c r="D63" i="1"/>
  <c r="D42" i="1"/>
  <c r="D57" i="1"/>
  <c r="D41" i="1" s="1"/>
  <c r="D12" i="1"/>
  <c r="D7" i="1" s="1"/>
  <c r="D77" i="1"/>
  <c r="D74" i="1"/>
  <c r="IV36" i="1"/>
  <c r="IR36" i="1"/>
  <c r="IN36" i="1"/>
  <c r="IJ36" i="1"/>
  <c r="IF36" i="1"/>
  <c r="IB36" i="1"/>
  <c r="HX36" i="1"/>
  <c r="HT36" i="1"/>
  <c r="HP36" i="1"/>
  <c r="HL36" i="1"/>
  <c r="HH36" i="1"/>
  <c r="HD36" i="1"/>
  <c r="GZ36" i="1"/>
  <c r="GV36" i="1"/>
  <c r="GR36" i="1"/>
  <c r="GN36" i="1"/>
  <c r="GJ36" i="1"/>
  <c r="GF36" i="1"/>
  <c r="GB36" i="1"/>
  <c r="FX36" i="1"/>
  <c r="FT36" i="1"/>
  <c r="FP36" i="1"/>
  <c r="FL36" i="1"/>
  <c r="FH36" i="1"/>
  <c r="FD36" i="1"/>
  <c r="EZ36" i="1"/>
  <c r="EV36" i="1"/>
  <c r="ER36" i="1"/>
  <c r="EN36" i="1"/>
  <c r="EJ36" i="1"/>
  <c r="EF36" i="1"/>
  <c r="EB36" i="1"/>
  <c r="DX36" i="1"/>
  <c r="DT36" i="1"/>
  <c r="DP36" i="1"/>
  <c r="DL36" i="1"/>
  <c r="DH36" i="1"/>
  <c r="DD36" i="1"/>
  <c r="CZ36" i="1"/>
  <c r="CV36" i="1"/>
  <c r="CR36" i="1"/>
  <c r="CN36" i="1"/>
  <c r="CJ36" i="1"/>
  <c r="CF36" i="1"/>
  <c r="CB36" i="1"/>
  <c r="BX36" i="1"/>
  <c r="D71" i="1" l="1"/>
  <c r="D97" i="1"/>
</calcChain>
</file>

<file path=xl/sharedStrings.xml><?xml version="1.0" encoding="utf-8"?>
<sst xmlns="http://schemas.openxmlformats.org/spreadsheetml/2006/main" count="208" uniqueCount="140">
  <si>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</si>
  <si>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</si>
  <si>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</si>
  <si>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</si>
  <si>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</si>
  <si>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</si>
  <si>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</si>
  <si>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</si>
  <si>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</si>
  <si>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</si>
  <si>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</si>
  <si>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</si>
  <si>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</si>
  <si>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</si>
  <si>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</si>
  <si>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Proiectul prezintă valoare adăugată</t>
  </si>
  <si>
    <t>3.3.</t>
  </si>
  <si>
    <t>Termenele de realizare țin cont de durata de obținere a rezultatelor şi de resursele puse la dispoziție prin proiect</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</si>
  <si>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</si>
  <si>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</si>
  <si>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</si>
  <si>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</si>
  <si>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</si>
  <si>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</si>
  <si>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</si>
  <si>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</si>
  <si>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</si>
  <si>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</si>
  <si>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</si>
  <si>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</si>
  <si>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</si>
  <si>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</si>
  <si>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</si>
  <si>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</si>
  <si>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</si>
  <si>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</si>
  <si>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</si>
  <si>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</si>
  <si>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Sustenabilitate instituţională- Proiectul include activități în timpul implementării care duc la  transferabilitatea rezultatelor proiectului către alt grup țintă/ alt sector etc. </t>
  </si>
  <si>
    <t>Proiectul descrie concret modalităţile de diseminare a rezultatelor către alte entităţi (de exemplu metodologii, materiale de instruire, curricula etc.);</t>
  </si>
  <si>
    <r>
      <t xml:space="preserve">Experiența profesională a </t>
    </r>
    <r>
      <rPr>
        <b/>
        <sz val="10"/>
        <color indexed="18"/>
        <rFont val="Trebuchet MS"/>
        <family val="2"/>
      </rPr>
      <t>managerului de proiect</t>
    </r>
    <r>
      <rPr>
        <sz val="10"/>
        <color indexed="18"/>
        <rFont val="Trebuchet MS"/>
        <family val="2"/>
      </rPr>
      <t xml:space="preserve"> este relevantă pentru domeniul și complexitatea proiectului</t>
    </r>
  </si>
  <si>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</si>
  <si>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</si>
  <si>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 xml:space="preserve">Dimensionarea grupului țintă </t>
  </si>
  <si>
    <t>1.3.</t>
  </si>
  <si>
    <t>1.5.</t>
  </si>
  <si>
    <t>1.6.</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</si>
  <si>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</si>
  <si>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</si>
  <si>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</si>
  <si>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</si>
  <si>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 xml:space="preserve">EFICACITATE – măsura în care rezultatele proiectului contribuie la atingerea obiectivelor propuse (maxim 30 puncte; minim 21 puncte)
</t>
  </si>
  <si>
    <t>2.7.</t>
  </si>
  <si>
    <t xml:space="preserve">Proiectul descrie concret modalităţile de multiplicarea  la diferite niveluri (local, regional, sectorial, național) a rezultatelor obținute în urma implementării acestuia, după finalizarea finanţării nerambursabile </t>
  </si>
  <si>
    <t>2.2.</t>
  </si>
  <si>
    <t>2.3.</t>
  </si>
  <si>
    <t xml:space="preserve">1. RELEVANȚĂ – măsura în care proiectul contribuie la realizarea obiectivelor din documentele strategice relevante şi la soluționarea nevoilor specifice ale grupului țintă (maxim 30 puncte; minim 21 puncte)
</t>
  </si>
  <si>
    <t xml:space="preserve">SUSTENABILITATE – măsura în care proiectul asigură continuarea efectelor sale şi valorificarea rezultatelor obținute după încetarea sursei de finanțare (maxim 10 puncte; minim 7 puncte)
</t>
  </si>
  <si>
    <t>4.</t>
  </si>
  <si>
    <t>Planificarea activităţilor se face în funcţie de natura acestora, iar succesiunea lor este logică</t>
  </si>
  <si>
    <t>Există un raport rezonabil între rezultatele urmărite și costul alocat acestora</t>
  </si>
  <si>
    <t xml:space="preserve">Proiectul descrie modul în care sunt implicate persoanele din grupul țintă în activitățile proiectului </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</si>
  <si>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</si>
  <si>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Categoriile de grup ţintă sunt clar delimitate şi identificate inclusiv din perspectiva geografică şi a nevoilor</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</si>
  <si>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</si>
  <si>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</si>
  <si>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</si>
  <si>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etc)</t>
  </si>
  <si>
    <t>Proiectul include descrierea clară a solicitantului si a partenerilor, daca este cazul si a rolului acestuia/acestora, a utilității şi relevanței experienței solicitantului si a partenerilor, daca este cazul în raport cu nevoile identificate ale grupului țintă şi cu obiectivele proiectului</t>
  </si>
  <si>
    <t>Este descrisă experiența solicitantului si a partenerilor, implicarea acestora in proiect si sunt prezentate resursele materiale și umane pe care le pun la dispoziție pentru implementarea proiectului</t>
  </si>
  <si>
    <t>Activitățile pe care le va implementa solicitantul și, dacă e cazul, fiecare dintre parteneri în cadrul proiectului au legătură directă cu activitățile pe care le va implementa</t>
  </si>
  <si>
    <t>Implicarea partenerului în proiect aduce plus-valoare, maximizând rezultatele proiectului şi calitatea acestora</t>
  </si>
  <si>
    <t>1.7.</t>
  </si>
  <si>
    <t>Proiectul, prin activitățile propuse, contribuie la promovarea a cel putin una dintre cele 4 teme secundare menționate în Ghidul solicitantului - condiții specifice</t>
  </si>
  <si>
    <t>Proiectul, prin activitățile propuse, contribuie la promovarea a mai mult de una din cele 4 teme secundare menționate în Ghidul solicitantului - condiții specifice</t>
  </si>
  <si>
    <t xml:space="preserve">Este identificată modalitatea de recrutare a grupului tintă si proiectul justifică de ce sunt abordate anumite
categorii specifice de persoane care fac parte din grupul tintă
</t>
  </si>
  <si>
    <t xml:space="preserve">Proiectul descrie modalitatea de recrutare a persoanelor care compun grupul țintă și prezintă justificarea selectării categoriilor specifice de persoane care fac parte din grupul țintă </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</si>
  <si>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</si>
  <si>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</si>
  <si>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raport cu complexitatea proiectului, pentru a asigura atingerea rezultatelor vizate</t>
  </si>
  <si>
    <t xml:space="preserve">Modalitatea de realizare a monitorizării interne a activităţilor proiectului poate constitui o garanţie a atingerii rezultatelor propuse
</t>
  </si>
  <si>
    <t xml:space="preserve">Sunt descrise premisele pe baza cărora proiectul poate fi implementat cu succes, precum şi riscurile şi impactul acestora asupra desfăşurării proiectului şi a atingerii indicatorilor propuşi
</t>
  </si>
  <si>
    <t xml:space="preserve">Descrierea riscurilor şi a eficienţei măsurilor de prevenţie şi de minimizare a efectelor este realistă </t>
  </si>
  <si>
    <t xml:space="preserve">Sunt prezentate măsurile de prevenire a apariţiei riscurilor şi de atenuare a efectelor acestora în cazul apariţiei lor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</si>
  <si>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t>
  </si>
  <si>
    <t>Costurile incluse în buget sunt realiste în raport cu nivelul pieței, fundamentate printr-o analiză realizată de
solicitant</t>
  </si>
  <si>
    <t>Este prezentată o analiză a costurilor de pe piaţă pentru servicii/bunuri similare</t>
  </si>
  <si>
    <t>Costurile incluse în buget sunt oportune în raport cu activitățile propuse și rezultatele așteptate</t>
  </si>
  <si>
    <t>Implicarea în proiect a tuturor membrilor echipei este adecvată realizărilor propuse şi planificării activităţilor (activitatea membrilor echipei de proiect este eficientă)</t>
  </si>
  <si>
    <t xml:space="preserve">Pozițiile membrilor echipei de management a proiectului sunt justificate, având atribuții individuale, care nu se suprapun, chiar dacă proiectul se implementează în parteneriat sau se apelează la externalizare; </t>
  </si>
  <si>
    <t>Echipa de implementare a proiectului este adecvată în raport cu planul de implementare a proiectului și cu rezultatele estimate</t>
  </si>
  <si>
    <t>Experienta operationala a solicitantului și partenerilor (acolo unde proiectul se implementeaza in parteneriat)</t>
  </si>
  <si>
    <t>Proiectul include activități în timpul implementării care duc la valorificarea rezultatelor proiectului după finalizarea acestuia</t>
  </si>
  <si>
    <r>
      <t>Proiectul prevede pentru indicatorul 4.S.6 o valoare de 64</t>
    </r>
    <r>
      <rPr>
        <b/>
        <sz val="10"/>
        <color indexed="18"/>
        <rFont val="Trebuchet MS"/>
        <family val="2"/>
      </rPr>
      <t>,00%</t>
    </r>
  </si>
  <si>
    <r>
      <t xml:space="preserve">Proiectul prevede pentru indicatorul 4.S.6 o valoare cuprinsă între </t>
    </r>
    <r>
      <rPr>
        <b/>
        <sz val="10"/>
        <color indexed="18"/>
        <rFont val="Trebuchet MS"/>
        <family val="2"/>
      </rPr>
      <t>64,01%</t>
    </r>
    <r>
      <rPr>
        <sz val="10"/>
        <color indexed="18"/>
        <rFont val="Trebuchet MS"/>
        <family val="2"/>
      </rPr>
      <t xml:space="preserve"> și </t>
    </r>
    <r>
      <rPr>
        <b/>
        <sz val="10"/>
        <color indexed="18"/>
        <rFont val="Trebuchet MS"/>
        <family val="2"/>
      </rPr>
      <t>70,00%</t>
    </r>
  </si>
  <si>
    <r>
      <t>Proiectul prevede pentru indicatorul 4.S.6 o valoare cuprinsă între 70</t>
    </r>
    <r>
      <rPr>
        <b/>
        <sz val="10"/>
        <color indexed="18"/>
        <rFont val="Trebuchet MS"/>
        <family val="2"/>
      </rPr>
      <t>,01%</t>
    </r>
    <r>
      <rPr>
        <sz val="10"/>
        <color indexed="18"/>
        <rFont val="Trebuchet MS"/>
        <family val="2"/>
      </rPr>
      <t xml:space="preserve"> și </t>
    </r>
    <r>
      <rPr>
        <b/>
        <sz val="10"/>
        <color indexed="18"/>
        <rFont val="Trebuchet MS"/>
        <family val="2"/>
      </rPr>
      <t>75,00%</t>
    </r>
  </si>
  <si>
    <r>
      <t>Proiectul prevede pentru indicatorul 4.S.6 o valoare cuprinsă între 7</t>
    </r>
    <r>
      <rPr>
        <b/>
        <sz val="10"/>
        <color indexed="18"/>
        <rFont val="Trebuchet MS"/>
        <family val="2"/>
      </rPr>
      <t>5,01% și 80,00%</t>
    </r>
  </si>
  <si>
    <r>
      <t>Proiectul prevede pentru indicatorul 4.S.6 o valoare mai mare de 8</t>
    </r>
    <r>
      <rPr>
        <b/>
        <sz val="10"/>
        <color indexed="18"/>
        <rFont val="Trebuchet MS"/>
        <family val="2"/>
      </rPr>
      <t>0,00%</t>
    </r>
  </si>
  <si>
    <t>Proiectul, prin activitățile propuse, contribuie la promovarea a cel putin doua din temele orizontale menționate în Ghidul solicitantului - condiții specifice</t>
  </si>
  <si>
    <t>AP 3/ PI 8.i/ OS 3.1 și 3.4</t>
  </si>
  <si>
    <r>
      <t>Proiectul prevede pentru grupul țintă (indicatorul de realizare 4.S.8) un număr de</t>
    </r>
    <r>
      <rPr>
        <b/>
        <sz val="10"/>
        <color indexed="18"/>
        <rFont val="Trebuchet MS"/>
        <family val="2"/>
      </rPr>
      <t xml:space="preserve"> 100 persoane </t>
    </r>
  </si>
  <si>
    <t xml:space="preserve">Indicatorul de rezultat imediat 4.S.6 este corelat cu obiectivele proiectului şi conduce la îndeplinirea cel puțin a unui obiectiv specific 3.1 sau 3.4 din POCU </t>
  </si>
  <si>
    <t>Anexa 2: Grila de evaluare și selecție tehnică și financiară</t>
  </si>
  <si>
    <t>Proiectul, prin activitățile propuse, contribuie la promovarea uneia din temele orizontale menționate în Ghidul solicitantului - condiții specifice</t>
  </si>
  <si>
    <t xml:space="preserve">Indicatorul de rezultat imediat 4.S.201 este corelat cu obiectivele proiectului şi conduce la îndeplinirea cel puțin a unui obiectiv specific 3.1 sau 3.4 din POCU </t>
  </si>
  <si>
    <t xml:space="preserve">Proiectul descrie concret modalităţile de utilizare a rezultatelor proiectului în activităţi/proiecte ulterioare, după finalizarea finanţării nerambursabile </t>
  </si>
  <si>
    <t>Proiectul descrie sursele ulterioare de finantare (fonduri proprii, fonduri externe etc.) pentru continuarea proiectului sau a rezultatelor sale dupa finalizarea finantarii nerambursabile</t>
  </si>
  <si>
    <r>
      <t>Proiectul prevede pentru indicatorul 4.S.201 o valoare de 35</t>
    </r>
    <r>
      <rPr>
        <b/>
        <sz val="10"/>
        <color indexed="18"/>
        <rFont val="Trebuchet MS"/>
        <family val="2"/>
      </rPr>
      <t>,00%</t>
    </r>
  </si>
  <si>
    <r>
      <t>Proiectul prevede pentru indicatorul 4.S.201 o valoare cuprinsă între 35</t>
    </r>
    <r>
      <rPr>
        <b/>
        <sz val="10"/>
        <color indexed="18"/>
        <rFont val="Trebuchet MS"/>
        <family val="2"/>
      </rPr>
      <t>,01%</t>
    </r>
    <r>
      <rPr>
        <sz val="10"/>
        <color indexed="18"/>
        <rFont val="Trebuchet MS"/>
        <family val="2"/>
      </rPr>
      <t xml:space="preserve"> și 40</t>
    </r>
    <r>
      <rPr>
        <b/>
        <sz val="10"/>
        <color indexed="18"/>
        <rFont val="Trebuchet MS"/>
        <family val="2"/>
      </rPr>
      <t>,00%</t>
    </r>
  </si>
  <si>
    <r>
      <t>Proiectul prevede pentru indicatorul 4.S.201 o valoare cuprinsă între 40</t>
    </r>
    <r>
      <rPr>
        <b/>
        <sz val="10"/>
        <color indexed="18"/>
        <rFont val="Trebuchet MS"/>
        <family val="2"/>
      </rPr>
      <t>,01%</t>
    </r>
    <r>
      <rPr>
        <sz val="10"/>
        <color indexed="18"/>
        <rFont val="Trebuchet MS"/>
        <family val="2"/>
      </rPr>
      <t xml:space="preserve"> și 45</t>
    </r>
    <r>
      <rPr>
        <b/>
        <sz val="10"/>
        <color indexed="18"/>
        <rFont val="Trebuchet MS"/>
        <family val="2"/>
      </rPr>
      <t>,00%</t>
    </r>
  </si>
  <si>
    <r>
      <t>Proiectul prevede pentru indicatorul 4.S.201 o valoare cuprinsă mai mare de 45</t>
    </r>
    <r>
      <rPr>
        <b/>
        <sz val="10"/>
        <color indexed="18"/>
        <rFont val="Trebuchet MS"/>
        <family val="2"/>
      </rPr>
      <t>,00%</t>
    </r>
  </si>
  <si>
    <t xml:space="preserve">Prin proiect se asigură implementarea măsurilor incluse în Strategia Națională pentru Ocuparea Forței de Muncă 2021-2027 </t>
  </si>
  <si>
    <r>
      <t xml:space="preserve">Proiectul prevede pentru grupul țintă (indicatorul de realizare 4.S.8) un număr între </t>
    </r>
    <r>
      <rPr>
        <b/>
        <sz val="10"/>
        <color indexed="18"/>
        <rFont val="Trebuchet MS"/>
        <family val="2"/>
      </rPr>
      <t xml:space="preserve">101–150 persoane </t>
    </r>
  </si>
  <si>
    <t xml:space="preserve">ACTIVITATEA 1 (activitate relevantă și obligatorie): Furnizarea de servicii specializate pentru stimularea ocupării, în conformitate cu prevederile Legii nr.76/2002 privind sistemul asigurărilor pentru șomaj și stimularea ocupării forței de muncă, cu modificările și completările ulterioare, respectiv:
 servicii de informare și consiliere profesională
 servicii de mediere a muncii
</t>
  </si>
  <si>
    <t>ACTIVITATEA 2 (activitate relevantă și obligatorie): Organizarea și derularea de programe de formare profesională a adulților (cursuri de inițiere, calificare, recalificare, perfecționare sau specializare), în conformitate cu prevederile Orodnantei Guvernului nr. 129/2000 privind formarea profesională a adulților, republicată, cu modificările și completările ulterioare.</t>
  </si>
  <si>
    <t>Proiectul prevede măsuri de organizare si derulare a componentei de pregătire practică la angajatori ce activează in sectoarele economcie vizate prin prezentul apel de propuneri de proiecte.</t>
  </si>
  <si>
    <t>Prin proiect se asigură implementarea măsurilor incluse în Strategia naţională privind incluziunea socială şi reducerea sărăciei pentru perioada 2022—2027</t>
  </si>
  <si>
    <t>Prin proiect se asigură implementarea măsurilor incluse în Strategia națională privind drepturile persoanelor cu dizabilități „O Românie echitabilă” 2022-2027</t>
  </si>
  <si>
    <r>
      <t xml:space="preserve">Proiectul prevede pentru grupul țintă (indicatorul de realizare 4.S.8) un număr între </t>
    </r>
    <r>
      <rPr>
        <b/>
        <sz val="10"/>
        <color indexed="18"/>
        <rFont val="Trebuchet MS"/>
        <family val="2"/>
      </rPr>
      <t>151–200 persoane</t>
    </r>
  </si>
  <si>
    <r>
      <t>Proiectul prevede pentru grupul țintă (indicatorul de realizare 4.S.8) un număr mai mare de</t>
    </r>
    <r>
      <rPr>
        <b/>
        <sz val="10"/>
        <color rgb="FF000080"/>
        <rFont val="Trebuchet MS"/>
        <family val="2"/>
      </rPr>
      <t xml:space="preserve"> 200 persoane</t>
    </r>
    <r>
      <rPr>
        <b/>
        <sz val="10"/>
        <color indexed="18"/>
        <rFont val="Trebuchet MS"/>
        <family val="2"/>
      </rPr>
      <t xml:space="preserve"> </t>
    </r>
  </si>
  <si>
    <t>Fundamentarea nevoii de calificare din perspectiva angajatorilor din regiunea/regiuniile implementare a proiectului</t>
  </si>
  <si>
    <t>Pentru fiecare program de formare sunt identificați 3 angajatori din regiunea/regiuniile implementare a proiectului, care activează în unul din sectoarele economice vizate de prezentul apel de propuneri de proiecte sunt în căutarea de angajați care sunt calificați/certificați în calificarea/certificarea propusă spre finanțare</t>
  </si>
  <si>
    <t>Pentru fiecare program de formare sunt identificați 4-5 angajatori din regiunea/regiuniile implementare a proiectului, care activează în unul din sectoarele economice vizate de prezentul apel de propuneri de proiecte sunt în căutarea de angajați care sunt calificați/certificați în calificarea/certificarea propusă spre finanțare</t>
  </si>
  <si>
    <t>Pentru fiecare program de formare sunt identificați 6 sau mai mulți angajatori din regiunea/regiuniile implementare a proiectului, care activează în unul din sectoarele economice vizate de prezentul apel de propuneri de proiecte sunt în căutarea de angajați care sunt calificați/certificați în calificarea/certificarea propusă spre finanțare</t>
  </si>
  <si>
    <t>1.4.</t>
  </si>
  <si>
    <t>Proiectul prevede că 50% din programul de pregătire practică a fiecărei persoane din grupul țintă se desfășoară la un angajator ce activează în sectoarele economice vizate de proiect</t>
  </si>
  <si>
    <t>Proiectul prevede că cel puțin 55% din programul de pregătire practică a fiecărei persoane din grupul țintă se desfășoară la un angajator ce activează în sectoarele economice vizate de proiect</t>
  </si>
  <si>
    <t>Proiectul prevede că cel puțin 60% din programul de pregătire practică a fiecărei persoane din grupul țintă se desfășoară la un angajator ce activează în sectoarele economice vizate de proiect</t>
  </si>
  <si>
    <t>1.8.</t>
  </si>
  <si>
    <t>1.9.</t>
  </si>
  <si>
    <t>3.6.</t>
  </si>
  <si>
    <t>A</t>
  </si>
  <si>
    <t>B</t>
  </si>
  <si>
    <t>punctajele sunt cumulative între A și B</t>
  </si>
  <si>
    <t xml:space="preserve">Liderul de parteneriat/Partenerul implicat /partenerii implicati are/au experiență de minimum 6 luni în domeniile de activitate mentionate la Activitatea 1 din GSCS, pe care acesta/aceștia le implementează în cadrul proiectului. </t>
  </si>
  <si>
    <t xml:space="preserve">Liderul de parteneriat/Partenerul implicat/partenerii implicati în implementarea activității 1 are/au experiență între 6 luni – 12 luni în domeniile de activitate mentionate la Activitatea 1 din GSCS, pe care acesta/aceștia le implementează în cadrul proiectului. </t>
  </si>
  <si>
    <t xml:space="preserve">Liderul de parteneriat/Partenerul implicat/partenerii implicati în implementarea activității 1 are/au experiență peste 12 luni în domeniile de activitate mentionate la pct Activitatea 1 din GSCS, pe care acesta/aceștia le implementează în cadrul proiectului. </t>
  </si>
  <si>
    <t xml:space="preserve">Liderul de parteneriat/Partenerul implicat /partenerii implicati are/au experiență de minimum 6 luni în domeniile de activitate mentionate la Activitatea 2 din GSCS, pe care acesta/aceștia le implementează în cadrul proiectului. </t>
  </si>
  <si>
    <t xml:space="preserve">Liderul de parteneriat/Partenerul implicat/partenerii implicati în implementarea activității 1 are/au experiență între 6 luni – 12 luni  în domeniile de activitate mentionate la Activitatea 2 din GSCS, pe care acesta/aceștia le implementează în cadrul proiectului. </t>
  </si>
  <si>
    <t xml:space="preserve">Liderul de parteneriat/Partenerul implicat/partenerii implicati în implementarea activității 1 are/au experiență peste 12 luni  în domeniile de activitate mentionate la Activitatea 2 din GSCS, pe care acesta/aceștia le implementează în cadrul proiectului.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</si>
</sst>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
      <b/>
      <sz val="10"/>
      <color theme="3"/>
      <name val="Trebuchet MS"/>
      <family val="2"/>
    </font>
    <font>
      <sz val="10"/>
      <color theme="3"/>
      <name val="Trebuchet MS"/>
      <family val="2"/>
    </font>
    <font>
      <b/>
      <sz val="10"/>
      <color theme="4" tint="-0.499984740745262"/>
      <name val="Trebuchet MS"/>
      <family val="2"/>
    </font>
    <font>
      <sz val="10"/>
      <color theme="4" tint="-0.499984740745262"/>
      <name val="Trebuchet MS"/>
      <family val="2"/>
    </font>
    <font>
      <b/>
      <sz val="10"/>
      <color rgb="FF000080"/>
      <name val="Trebuchet MS"/>
      <family val="2"/>
    </font>
  </fonts>
  <fills count="8">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rgb="FFFFFFCC"/>
        <bgColor rgb="FFFFFF99"/>
      </patternFill>
    </fill>
    <fill>
      <patternFill patternType="solid">
        <fgColor rgb="FFFFFFCC"/>
        <bgColor indexed="64"/>
      </patternFill>
    </fill>
    <fill>
      <patternFill patternType="solid">
        <fgColor theme="9" tint="0.59999389629810485"/>
        <bgColor indexed="64"/>
      </patternFill>
    </fill>
  </fills>
  <borders count="52">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top/>
      <bottom/>
      <diagonal/>
    </border>
  </borders>
  <cellStyleXfs count="2">
    <xf numFmtId="0" fontId="0" fillId="0" borderId="0"/>
    <xf numFmtId="0" fontId="6" fillId="0" borderId="0"/>
  </cellStyleXfs>
  <cellXfs count="206">
    <xf numFmtId="0" fontId="0" fillId="0" borderId="0" xfId="0"/>
    <xf numFmtId="0" fontId="2" fillId="0" borderId="0" xfId="1" applyFont="1" applyAlignment="1"/>
    <xf numFmtId="0" fontId="3" fillId="0" borderId="0" xfId="1" applyFont="1" applyBorder="1" applyAlignment="1">
      <alignment horizontal="center" vertical="center"/>
    </xf>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16" fontId="3" fillId="3" borderId="9" xfId="0" applyNumberFormat="1" applyFont="1" applyFill="1" applyBorder="1" applyAlignment="1">
      <alignment horizontal="left" vertical="top"/>
    </xf>
    <xf numFmtId="0" fontId="2" fillId="4" borderId="16" xfId="1" applyFont="1" applyFill="1" applyBorder="1" applyAlignment="1">
      <alignment horizontal="center" vertical="center"/>
    </xf>
    <xf numFmtId="0" fontId="3" fillId="2" borderId="5" xfId="1" applyNumberFormat="1" applyFont="1" applyFill="1" applyBorder="1" applyAlignment="1">
      <alignment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16" xfId="1" applyFont="1" applyFill="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3" borderId="0" xfId="1" applyFont="1" applyFill="1" applyBorder="1" applyAlignment="1">
      <alignment horizontal="left" vertical="top" wrapText="1"/>
    </xf>
    <xf numFmtId="0" fontId="3" fillId="3" borderId="0" xfId="1" applyFont="1" applyFill="1" applyBorder="1" applyAlignment="1">
      <alignment horizontal="center" vertical="center"/>
    </xf>
    <xf numFmtId="0" fontId="3" fillId="3" borderId="0" xfId="1" applyNumberFormat="1" applyFont="1" applyFill="1" applyBorder="1" applyAlignment="1">
      <alignment horizontal="center"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3" fillId="3" borderId="26" xfId="1" applyFont="1" applyFill="1" applyBorder="1" applyAlignment="1">
      <alignment horizontal="center" vertical="center"/>
    </xf>
    <xf numFmtId="0" fontId="2" fillId="0" borderId="27" xfId="1" applyFont="1" applyFill="1" applyBorder="1" applyAlignment="1">
      <alignment horizontal="center" vertical="center"/>
    </xf>
    <xf numFmtId="0" fontId="2" fillId="4" borderId="19" xfId="1" applyFont="1" applyFill="1" applyBorder="1" applyAlignment="1">
      <alignment horizontal="center" vertical="center"/>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4" borderId="17" xfId="1" applyFont="1" applyFill="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2" fillId="4" borderId="14"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3" fillId="6" borderId="8" xfId="1" applyNumberFormat="1" applyFont="1" applyFill="1" applyBorder="1" applyAlignment="1">
      <alignment horizontal="center" vertical="top" wrapText="1"/>
    </xf>
    <xf numFmtId="0" fontId="7" fillId="4" borderId="14" xfId="1" applyNumberFormat="1" applyFont="1" applyFill="1" applyBorder="1" applyAlignment="1">
      <alignment vertical="top" wrapText="1"/>
    </xf>
    <xf numFmtId="0" fontId="7" fillId="0" borderId="25" xfId="1" applyFont="1" applyFill="1" applyBorder="1" applyAlignment="1">
      <alignment horizontal="center" vertical="center"/>
    </xf>
    <xf numFmtId="0" fontId="7" fillId="0" borderId="8" xfId="1" applyFont="1" applyFill="1" applyBorder="1" applyAlignment="1">
      <alignment horizontal="center" vertical="center"/>
    </xf>
    <xf numFmtId="0" fontId="7" fillId="4" borderId="19" xfId="1" applyFont="1" applyFill="1" applyBorder="1" applyAlignment="1">
      <alignment horizontal="center" vertical="center"/>
    </xf>
    <xf numFmtId="0" fontId="3" fillId="6" borderId="10" xfId="1" applyFont="1" applyFill="1" applyBorder="1" applyAlignment="1">
      <alignment horizontal="center" vertical="center"/>
    </xf>
    <xf numFmtId="0" fontId="3" fillId="6" borderId="8" xfId="1" applyFont="1" applyFill="1" applyBorder="1" applyAlignment="1">
      <alignment horizontal="center" vertical="center" wrapText="1"/>
    </xf>
    <xf numFmtId="0" fontId="3" fillId="6" borderId="8" xfId="1" applyFont="1" applyFill="1" applyBorder="1" applyAlignment="1">
      <alignment horizontal="center" vertical="center"/>
    </xf>
    <xf numFmtId="0" fontId="3" fillId="6" borderId="10" xfId="1" applyFont="1" applyFill="1" applyBorder="1" applyAlignment="1">
      <alignment horizontal="center" vertical="center" wrapText="1"/>
    </xf>
    <xf numFmtId="0" fontId="3" fillId="6" borderId="7" xfId="1" applyFont="1" applyFill="1" applyBorder="1" applyAlignment="1">
      <alignment horizontal="center" vertical="center" wrapText="1"/>
    </xf>
    <xf numFmtId="0" fontId="7" fillId="6" borderId="45" xfId="1" applyFont="1" applyFill="1" applyBorder="1" applyAlignment="1">
      <alignment horizontal="center" vertical="center"/>
    </xf>
    <xf numFmtId="0" fontId="8" fillId="0" borderId="0" xfId="1" applyFont="1" applyAlignment="1"/>
    <xf numFmtId="0" fontId="7" fillId="4" borderId="25" xfId="1" applyFont="1" applyFill="1" applyBorder="1" applyAlignment="1">
      <alignment horizontal="center" vertical="center"/>
    </xf>
    <xf numFmtId="0" fontId="7" fillId="4" borderId="8" xfId="1" applyFont="1" applyFill="1" applyBorder="1" applyAlignment="1">
      <alignment horizontal="center" vertical="center"/>
    </xf>
    <xf numFmtId="0" fontId="7" fillId="7" borderId="8" xfId="1" applyFont="1" applyFill="1" applyBorder="1" applyAlignment="1">
      <alignment horizontal="center" vertical="center"/>
    </xf>
    <xf numFmtId="0" fontId="3" fillId="0" borderId="26" xfId="1" applyNumberFormat="1" applyFont="1" applyFill="1" applyBorder="1" applyAlignment="1">
      <alignment vertical="top" wrapText="1"/>
    </xf>
    <xf numFmtId="0" fontId="7" fillId="6" borderId="46" xfId="0" applyFont="1" applyFill="1" applyBorder="1" applyAlignment="1">
      <alignment horizontal="center" vertical="center" wrapText="1"/>
    </xf>
    <xf numFmtId="0" fontId="7" fillId="7" borderId="8" xfId="1" applyFont="1" applyFill="1" applyBorder="1" applyAlignment="1">
      <alignment vertical="center"/>
    </xf>
    <xf numFmtId="0" fontId="9" fillId="6" borderId="44" xfId="1" applyNumberFormat="1" applyFont="1" applyFill="1" applyBorder="1" applyAlignment="1">
      <alignment horizontal="center" vertical="top" wrapText="1"/>
    </xf>
    <xf numFmtId="0" fontId="9" fillId="6" borderId="2" xfId="1" applyFont="1" applyFill="1" applyBorder="1" applyAlignment="1">
      <alignment horizontal="center" vertical="center"/>
    </xf>
    <xf numFmtId="0" fontId="9" fillId="6" borderId="3" xfId="1" applyFont="1" applyFill="1" applyBorder="1" applyAlignment="1">
      <alignment horizontal="center" vertical="center"/>
    </xf>
    <xf numFmtId="0" fontId="2" fillId="4" borderId="14"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0" fontId="2" fillId="4" borderId="25" xfId="1" applyFont="1" applyFill="1" applyBorder="1" applyAlignment="1">
      <alignment horizontal="center" vertical="center"/>
    </xf>
    <xf numFmtId="1" fontId="3" fillId="3" borderId="9" xfId="0" applyNumberFormat="1" applyFont="1" applyFill="1" applyBorder="1" applyAlignment="1">
      <alignment horizontal="center" vertical="top"/>
    </xf>
    <xf numFmtId="1" fontId="3" fillId="2" borderId="6" xfId="1" applyNumberFormat="1" applyFont="1" applyFill="1" applyBorder="1" applyAlignment="1">
      <alignment horizontal="center" vertical="center"/>
    </xf>
    <xf numFmtId="16" fontId="3" fillId="0" borderId="11" xfId="0" applyNumberFormat="1" applyFont="1" applyFill="1" applyBorder="1" applyAlignment="1">
      <alignment horizontal="center" vertical="top" wrapText="1"/>
    </xf>
    <xf numFmtId="0" fontId="2" fillId="4" borderId="27" xfId="1" applyFont="1" applyFill="1" applyBorder="1" applyAlignment="1">
      <alignment horizontal="left" vertical="top" wrapText="1"/>
    </xf>
    <xf numFmtId="0" fontId="0" fillId="0" borderId="18" xfId="0" applyBorder="1" applyAlignment="1">
      <alignment horizontal="left" vertical="top" wrapText="1"/>
    </xf>
    <xf numFmtId="0" fontId="2" fillId="4" borderId="39" xfId="1" applyFont="1" applyFill="1" applyBorder="1" applyAlignment="1">
      <alignment horizontal="left" vertical="top" wrapText="1"/>
    </xf>
    <xf numFmtId="0" fontId="2" fillId="4" borderId="40"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20"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0" borderId="35" xfId="1" applyNumberFormat="1" applyFont="1" applyFill="1" applyBorder="1" applyAlignment="1">
      <alignment horizontal="center" vertical="top"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2" borderId="32" xfId="1" applyFont="1" applyFill="1" applyBorder="1" applyAlignment="1">
      <alignment horizontal="left" vertical="top" wrapText="1"/>
    </xf>
    <xf numFmtId="0" fontId="3" fillId="2" borderId="33" xfId="1" applyFont="1" applyFill="1" applyBorder="1" applyAlignment="1">
      <alignment horizontal="left" vertical="top" wrapText="1"/>
    </xf>
    <xf numFmtId="0" fontId="10" fillId="0" borderId="27" xfId="0" applyFont="1" applyBorder="1" applyAlignment="1">
      <alignment horizontal="left" wrapText="1" shrinkToFit="1"/>
    </xf>
    <xf numFmtId="0" fontId="10" fillId="0" borderId="18" xfId="0" applyFont="1" applyBorder="1" applyAlignment="1">
      <alignment horizontal="left" wrapText="1" shrinkToFit="1"/>
    </xf>
    <xf numFmtId="0" fontId="7" fillId="6" borderId="45" xfId="1" applyFont="1" applyFill="1" applyBorder="1" applyAlignment="1">
      <alignment horizontal="left" vertical="top" wrapText="1"/>
    </xf>
    <xf numFmtId="0" fontId="7" fillId="7" borderId="8" xfId="1" applyFont="1" applyFill="1" applyBorder="1" applyAlignment="1">
      <alignment horizontal="left" vertical="top" wrapText="1"/>
    </xf>
    <xf numFmtId="0" fontId="8" fillId="4" borderId="43" xfId="1" applyFont="1" applyFill="1" applyBorder="1" applyAlignment="1">
      <alignment horizontal="left" vertical="top" wrapText="1"/>
    </xf>
    <xf numFmtId="0" fontId="8" fillId="4" borderId="47" xfId="1" applyFont="1" applyFill="1" applyBorder="1" applyAlignment="1">
      <alignment horizontal="left" vertical="top" wrapText="1"/>
    </xf>
    <xf numFmtId="0" fontId="7" fillId="7" borderId="27" xfId="1" applyFont="1" applyFill="1" applyBorder="1" applyAlignment="1">
      <alignment horizontal="left" vertical="top" wrapText="1"/>
    </xf>
    <xf numFmtId="0" fontId="7" fillId="7" borderId="18" xfId="1" applyFont="1" applyFill="1" applyBorder="1" applyAlignment="1">
      <alignment horizontal="left" vertical="top"/>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2" borderId="32" xfId="1" applyFont="1" applyFill="1" applyBorder="1" applyAlignment="1">
      <alignment vertical="top" wrapText="1"/>
    </xf>
    <xf numFmtId="0" fontId="3" fillId="2" borderId="33" xfId="1" applyFont="1" applyFill="1" applyBorder="1" applyAlignment="1">
      <alignmen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0" fillId="0" borderId="48" xfId="0" applyBorder="1" applyAlignment="1">
      <alignment horizontal="left"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0" xfId="1" applyNumberFormat="1" applyFont="1" applyBorder="1" applyAlignment="1">
      <alignment horizontal="center"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6"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16" fontId="3" fillId="0" borderId="14" xfId="0"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3" fillId="0" borderId="11"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3" borderId="8" xfId="1" applyFont="1" applyFill="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0" borderId="0" xfId="1" applyNumberFormat="1" applyFont="1" applyBorder="1" applyAlignment="1">
      <alignment horizontal="center" vertical="top" wrapText="1"/>
    </xf>
    <xf numFmtId="0" fontId="3" fillId="2" borderId="30"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4" xfId="1" applyFont="1" applyFill="1" applyBorder="1" applyAlignment="1">
      <alignment horizontal="left" vertical="top" wrapText="1"/>
    </xf>
    <xf numFmtId="0" fontId="3" fillId="3" borderId="32"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0" borderId="20" xfId="1" applyNumberFormat="1" applyFont="1" applyFill="1" applyBorder="1" applyAlignment="1">
      <alignment horizontal="center" vertical="top" wrapText="1"/>
    </xf>
    <xf numFmtId="0" fontId="3" fillId="5" borderId="27" xfId="1" applyFont="1" applyFill="1" applyBorder="1" applyAlignment="1">
      <alignment horizontal="left" vertical="top" wrapText="1"/>
    </xf>
    <xf numFmtId="0" fontId="3" fillId="5" borderId="18" xfId="1" applyFont="1" applyFill="1" applyBorder="1" applyAlignment="1">
      <alignment horizontal="left" vertical="top" wrapText="1"/>
    </xf>
    <xf numFmtId="0" fontId="3" fillId="3" borderId="29" xfId="1" applyFont="1" applyFill="1" applyBorder="1" applyAlignment="1">
      <alignment horizontal="left" vertical="top" wrapText="1"/>
    </xf>
    <xf numFmtId="0" fontId="8" fillId="4" borderId="27" xfId="1" applyFont="1" applyFill="1" applyBorder="1" applyAlignment="1">
      <alignment horizontal="left" vertical="top" wrapText="1"/>
    </xf>
    <xf numFmtId="0" fontId="8" fillId="4" borderId="18" xfId="1" applyFont="1" applyFill="1" applyBorder="1" applyAlignment="1">
      <alignment horizontal="left" vertical="top" wrapText="1"/>
    </xf>
    <xf numFmtId="0" fontId="2" fillId="4" borderId="30"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8" fillId="0" borderId="19"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5" xfId="1" applyFont="1" applyBorder="1" applyAlignment="1">
      <alignment horizontal="center" vertical="center" wrapText="1"/>
    </xf>
    <xf numFmtId="0" fontId="9" fillId="6" borderId="36" xfId="1" applyNumberFormat="1" applyFont="1" applyFill="1" applyBorder="1" applyAlignment="1">
      <alignment horizontal="left" vertical="top" wrapText="1"/>
    </xf>
    <xf numFmtId="0" fontId="9" fillId="6" borderId="38" xfId="1" applyNumberFormat="1" applyFont="1" applyFill="1" applyBorder="1" applyAlignment="1">
      <alignment horizontal="left" vertical="top" wrapText="1"/>
    </xf>
    <xf numFmtId="0" fontId="8" fillId="4" borderId="25" xfId="1" applyFont="1" applyFill="1" applyBorder="1" applyAlignment="1">
      <alignment horizontal="left" vertical="top" wrapText="1"/>
    </xf>
    <xf numFmtId="0" fontId="8" fillId="4" borderId="8"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1" xfId="1" applyFont="1" applyFill="1" applyBorder="1" applyAlignment="1">
      <alignment horizontal="left" vertical="top" wrapText="1"/>
    </xf>
    <xf numFmtId="0" fontId="8" fillId="0" borderId="26" xfId="1" applyFont="1" applyBorder="1" applyAlignment="1">
      <alignment horizontal="center" vertical="center"/>
    </xf>
    <xf numFmtId="0" fontId="8" fillId="0" borderId="25" xfId="1" applyFont="1" applyBorder="1" applyAlignment="1">
      <alignment horizontal="center" vertical="center"/>
    </xf>
    <xf numFmtId="0" fontId="8" fillId="4" borderId="19" xfId="1" applyFont="1" applyFill="1" applyBorder="1" applyAlignment="1">
      <alignment horizontal="left" vertical="top" wrapText="1"/>
    </xf>
    <xf numFmtId="0" fontId="2" fillId="4" borderId="49" xfId="1" applyFont="1" applyFill="1" applyBorder="1" applyAlignment="1">
      <alignment horizontal="left" vertical="top" wrapText="1"/>
    </xf>
    <xf numFmtId="0" fontId="2" fillId="4" borderId="41" xfId="1" applyFont="1" applyFill="1" applyBorder="1" applyAlignment="1">
      <alignment horizontal="left" vertical="top" wrapText="1"/>
    </xf>
    <xf numFmtId="0" fontId="2" fillId="4" borderId="43" xfId="1" applyFont="1" applyFill="1" applyBorder="1" applyAlignment="1">
      <alignment horizontal="left" vertical="top" wrapText="1"/>
    </xf>
    <xf numFmtId="0" fontId="2" fillId="4" borderId="47" xfId="1" applyFont="1" applyFill="1" applyBorder="1" applyAlignment="1">
      <alignment horizontal="left" vertical="top" wrapText="1"/>
    </xf>
    <xf numFmtId="0" fontId="3" fillId="6" borderId="8" xfId="1" applyFont="1" applyFill="1" applyBorder="1" applyAlignment="1">
      <alignment horizontal="left" vertical="top" wrapText="1"/>
    </xf>
    <xf numFmtId="49" fontId="3" fillId="6" borderId="8" xfId="1" applyNumberFormat="1" applyFont="1" applyFill="1" applyBorder="1" applyAlignment="1">
      <alignment horizontal="center" vertical="top" wrapText="1"/>
    </xf>
    <xf numFmtId="16" fontId="2" fillId="0" borderId="27" xfId="0" applyNumberFormat="1" applyFont="1" applyFill="1" applyBorder="1" applyAlignment="1">
      <alignment horizontal="left" vertical="top" wrapText="1"/>
    </xf>
    <xf numFmtId="16" fontId="2" fillId="0" borderId="29" xfId="0" applyNumberFormat="1" applyFont="1" applyFill="1" applyBorder="1" applyAlignment="1">
      <alignment horizontal="left" vertical="top" wrapText="1"/>
    </xf>
    <xf numFmtId="1" fontId="3" fillId="0" borderId="8" xfId="0" applyNumberFormat="1" applyFont="1" applyFill="1" applyBorder="1" applyAlignment="1">
      <alignment horizontal="center" vertical="top"/>
    </xf>
    <xf numFmtId="16" fontId="3" fillId="3" borderId="29" xfId="0" applyNumberFormat="1" applyFont="1" applyFill="1" applyBorder="1" applyAlignment="1">
      <alignment horizontal="left" vertical="top" wrapText="1"/>
    </xf>
    <xf numFmtId="1" fontId="3" fillId="2" borderId="4" xfId="1" applyNumberFormat="1" applyFont="1" applyFill="1" applyBorder="1" applyAlignment="1">
      <alignment horizontal="center" vertical="center"/>
    </xf>
    <xf numFmtId="0" fontId="3" fillId="0" borderId="12"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28" xfId="1" applyFont="1" applyFill="1" applyBorder="1" applyAlignment="1">
      <alignment horizontal="center" vertical="center"/>
    </xf>
    <xf numFmtId="0" fontId="2" fillId="4" borderId="19" xfId="1" applyFont="1" applyFill="1" applyBorder="1" applyAlignment="1">
      <alignment horizontal="center" vertical="center"/>
    </xf>
    <xf numFmtId="0" fontId="2" fillId="4" borderId="50" xfId="1" applyFont="1" applyFill="1" applyBorder="1" applyAlignment="1">
      <alignment horizontal="center" vertical="center"/>
    </xf>
    <xf numFmtId="0" fontId="8" fillId="4" borderId="46" xfId="1" applyFont="1" applyFill="1" applyBorder="1" applyAlignment="1">
      <alignment horizontal="center" vertical="center"/>
    </xf>
    <xf numFmtId="0" fontId="8" fillId="4" borderId="13" xfId="1" applyFont="1" applyFill="1" applyBorder="1" applyAlignment="1">
      <alignment horizontal="center" vertical="center"/>
    </xf>
    <xf numFmtId="0" fontId="8" fillId="4" borderId="17" xfId="1" applyFont="1" applyFill="1" applyBorder="1" applyAlignment="1">
      <alignment horizontal="center" vertical="center"/>
    </xf>
    <xf numFmtId="0" fontId="3" fillId="0" borderId="12" xfId="1" applyFont="1" applyBorder="1" applyAlignment="1">
      <alignment horizontal="center" vertical="center"/>
    </xf>
    <xf numFmtId="0" fontId="3" fillId="0" borderId="28" xfId="1" applyFont="1" applyBorder="1" applyAlignment="1">
      <alignment horizontal="center" vertical="center"/>
    </xf>
    <xf numFmtId="0" fontId="2" fillId="0" borderId="49" xfId="1" applyFont="1" applyBorder="1" applyAlignment="1">
      <alignment horizontal="center" vertical="center"/>
    </xf>
    <xf numFmtId="0" fontId="2" fillId="0" borderId="51" xfId="1" applyFont="1" applyBorder="1" applyAlignment="1">
      <alignment horizontal="center" vertical="center"/>
    </xf>
    <xf numFmtId="0" fontId="2" fillId="0" borderId="43" xfId="1" applyFont="1" applyBorder="1" applyAlignment="1">
      <alignment horizontal="center" vertical="center"/>
    </xf>
    <xf numFmtId="0" fontId="3" fillId="0" borderId="13" xfId="1" applyFont="1" applyBorder="1" applyAlignment="1">
      <alignment horizontal="center" vertical="center"/>
    </xf>
    <xf numFmtId="0" fontId="3" fillId="0" borderId="17" xfId="1" applyFont="1" applyBorder="1" applyAlignment="1">
      <alignment horizontal="center" vertical="center"/>
    </xf>
    <xf numFmtId="49" fontId="3" fillId="0" borderId="12" xfId="1" applyNumberFormat="1" applyFont="1" applyBorder="1" applyAlignment="1">
      <alignment horizontal="center" vertical="center"/>
    </xf>
    <xf numFmtId="49" fontId="3" fillId="0" borderId="28" xfId="1" applyNumberFormat="1" applyFont="1" applyBorder="1" applyAlignment="1">
      <alignment horizontal="center" vertical="center"/>
    </xf>
    <xf numFmtId="0" fontId="3" fillId="0" borderId="49" xfId="1" applyFont="1" applyBorder="1" applyAlignment="1">
      <alignment horizontal="center" vertical="center"/>
    </xf>
    <xf numFmtId="0" fontId="3" fillId="0" borderId="51" xfId="1" applyFont="1" applyBorder="1" applyAlignment="1">
      <alignment horizontal="center" vertical="center"/>
    </xf>
    <xf numFmtId="0" fontId="3" fillId="0" borderId="43" xfId="1" applyFont="1" applyBorder="1" applyAlignment="1">
      <alignment horizontal="center" vertical="center"/>
    </xf>
    <xf numFmtId="0" fontId="2" fillId="0" borderId="12" xfId="1" applyFont="1" applyBorder="1" applyAlignment="1">
      <alignment horizontal="center" vertical="center"/>
    </xf>
    <xf numFmtId="0" fontId="2" fillId="0" borderId="28" xfId="1" applyFont="1" applyBorder="1" applyAlignment="1">
      <alignment horizontal="center" vertical="center"/>
    </xf>
    <xf numFmtId="0" fontId="2" fillId="0" borderId="17" xfId="1" applyFont="1" applyBorder="1" applyAlignment="1">
      <alignment horizontal="center" vertical="center"/>
    </xf>
    <xf numFmtId="0" fontId="3" fillId="6" borderId="8" xfId="1" applyNumberFormat="1" applyFont="1" applyFill="1" applyBorder="1" applyAlignment="1">
      <alignment horizontal="left" vertical="top" wrapText="1"/>
    </xf>
    <xf numFmtId="0" fontId="3" fillId="7" borderId="8" xfId="1" applyNumberFormat="1" applyFont="1" applyFill="1" applyBorder="1" applyAlignment="1">
      <alignmen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109"/>
  <sheetViews>
    <sheetView tabSelected="1" showWhiteSpace="0" view="pageBreakPreview" topLeftCell="A97" zoomScale="130" zoomScaleNormal="115" zoomScaleSheetLayoutView="130" zoomScalePageLayoutView="80" workbookViewId="0">
      <selection activeCell="C109" sqref="C109"/>
    </sheetView>
  </sheetViews>
  <sheetFormatPr defaultColWidth="8.85546875" defaultRowHeight="15" x14ac:dyDescent="0.3"/>
  <cols>
    <col min="1" max="1" width="5.7109375" style="35" customWidth="1"/>
    <col min="2" max="2" width="3.42578125" style="35" customWidth="1"/>
    <col min="3" max="3" width="101.5703125" style="36" customWidth="1"/>
    <col min="4" max="4" width="15.28515625" style="37" customWidth="1"/>
    <col min="5" max="5" width="25.28515625" style="38" customWidth="1"/>
    <col min="6" max="6" width="49.5703125" style="1" customWidth="1"/>
    <col min="7" max="16384" width="8.85546875" style="1"/>
  </cols>
  <sheetData>
    <row r="1" spans="1:5" x14ac:dyDescent="0.3">
      <c r="A1" s="121" t="s">
        <v>102</v>
      </c>
      <c r="B1" s="121"/>
      <c r="C1" s="121"/>
      <c r="D1" s="121"/>
      <c r="E1" s="122"/>
    </row>
    <row r="2" spans="1:5" x14ac:dyDescent="0.3">
      <c r="A2" s="123"/>
      <c r="B2" s="123"/>
      <c r="C2" s="123"/>
      <c r="D2" s="2"/>
      <c r="E2" s="3"/>
    </row>
    <row r="3" spans="1:5" x14ac:dyDescent="0.3">
      <c r="A3" s="124" t="s">
        <v>13</v>
      </c>
      <c r="B3" s="124"/>
      <c r="C3" s="124"/>
      <c r="D3" s="124"/>
      <c r="E3" s="125"/>
    </row>
    <row r="4" spans="1:5" x14ac:dyDescent="0.3">
      <c r="A4" s="138" t="s">
        <v>99</v>
      </c>
      <c r="B4" s="138"/>
      <c r="C4" s="138"/>
      <c r="D4" s="138"/>
      <c r="E4" s="139"/>
    </row>
    <row r="5" spans="1:5" ht="15.75" thickBot="1" x14ac:dyDescent="0.35">
      <c r="A5" s="140"/>
      <c r="B5" s="140"/>
      <c r="C5" s="140"/>
      <c r="D5" s="2"/>
      <c r="E5" s="3"/>
    </row>
    <row r="6" spans="1:5" ht="30.75" thickBot="1" x14ac:dyDescent="0.35">
      <c r="A6" s="126" t="s">
        <v>14</v>
      </c>
      <c r="B6" s="127"/>
      <c r="C6" s="128"/>
      <c r="D6" s="4" t="s">
        <v>29</v>
      </c>
      <c r="E6" s="5" t="s">
        <v>19</v>
      </c>
    </row>
    <row r="7" spans="1:5" ht="36" customHeight="1" thickBot="1" x14ac:dyDescent="0.35">
      <c r="A7" s="141" t="s">
        <v>56</v>
      </c>
      <c r="B7" s="142"/>
      <c r="C7" s="143"/>
      <c r="D7" s="178">
        <f>D8+D12+D15+D20+D23+D27+D31+D34+D37</f>
        <v>30</v>
      </c>
      <c r="E7" s="3"/>
    </row>
    <row r="8" spans="1:5" ht="22.5" customHeight="1" x14ac:dyDescent="0.3">
      <c r="A8" s="6" t="s">
        <v>0</v>
      </c>
      <c r="B8" s="144" t="s">
        <v>18</v>
      </c>
      <c r="C8" s="145"/>
      <c r="D8" s="7">
        <f>D9+D10+D11</f>
        <v>3</v>
      </c>
      <c r="E8" s="69" t="s">
        <v>20</v>
      </c>
    </row>
    <row r="9" spans="1:5" s="10" customFormat="1" ht="23.25" customHeight="1" x14ac:dyDescent="0.3">
      <c r="A9" s="82"/>
      <c r="B9" s="87" t="s">
        <v>111</v>
      </c>
      <c r="C9" s="93"/>
      <c r="D9" s="8">
        <v>1</v>
      </c>
      <c r="E9" s="9"/>
    </row>
    <row r="10" spans="1:5" s="10" customFormat="1" ht="28.5" customHeight="1" x14ac:dyDescent="0.3">
      <c r="A10" s="58"/>
      <c r="B10" s="87" t="s">
        <v>116</v>
      </c>
      <c r="C10" s="93"/>
      <c r="D10" s="8">
        <v>1</v>
      </c>
      <c r="E10" s="9"/>
    </row>
    <row r="11" spans="1:5" s="10" customFormat="1" ht="28.5" customHeight="1" x14ac:dyDescent="0.3">
      <c r="A11" s="58"/>
      <c r="B11" s="87" t="s">
        <v>117</v>
      </c>
      <c r="C11" s="93"/>
      <c r="D11" s="8">
        <v>1</v>
      </c>
      <c r="E11" s="9"/>
    </row>
    <row r="12" spans="1:5" ht="24.75" customHeight="1" x14ac:dyDescent="0.3">
      <c r="A12" s="11" t="s">
        <v>1</v>
      </c>
      <c r="B12" s="91" t="s">
        <v>32</v>
      </c>
      <c r="C12" s="92"/>
      <c r="D12" s="50">
        <f>D13+D14</f>
        <v>6</v>
      </c>
      <c r="E12" s="68" t="s">
        <v>20</v>
      </c>
    </row>
    <row r="13" spans="1:5" ht="48.75" customHeight="1" x14ac:dyDescent="0.3">
      <c r="A13" s="134"/>
      <c r="B13" s="100" t="s">
        <v>62</v>
      </c>
      <c r="C13" s="101"/>
      <c r="D13" s="19">
        <v>3</v>
      </c>
      <c r="E13" s="179"/>
    </row>
    <row r="14" spans="1:5" ht="13.5" customHeight="1" x14ac:dyDescent="0.3">
      <c r="A14" s="146"/>
      <c r="B14" s="100" t="s">
        <v>63</v>
      </c>
      <c r="C14" s="101"/>
      <c r="D14" s="8">
        <v>3</v>
      </c>
      <c r="E14" s="180"/>
    </row>
    <row r="15" spans="1:5" ht="21" customHeight="1" x14ac:dyDescent="0.3">
      <c r="A15" s="11" t="s">
        <v>44</v>
      </c>
      <c r="B15" s="91" t="s">
        <v>43</v>
      </c>
      <c r="C15" s="92"/>
      <c r="D15" s="13">
        <v>5</v>
      </c>
      <c r="E15" s="65" t="s">
        <v>21</v>
      </c>
    </row>
    <row r="16" spans="1:5" s="10" customFormat="1" ht="15" customHeight="1" x14ac:dyDescent="0.3">
      <c r="A16" s="96"/>
      <c r="B16" s="87" t="s">
        <v>100</v>
      </c>
      <c r="C16" s="93"/>
      <c r="D16" s="19">
        <v>0</v>
      </c>
      <c r="E16" s="9"/>
    </row>
    <row r="17" spans="1:5" s="10" customFormat="1" ht="19.5" customHeight="1" x14ac:dyDescent="0.3">
      <c r="A17" s="131"/>
      <c r="B17" s="87" t="s">
        <v>112</v>
      </c>
      <c r="C17" s="93"/>
      <c r="D17" s="19">
        <v>1</v>
      </c>
      <c r="E17" s="9"/>
    </row>
    <row r="18" spans="1:5" s="10" customFormat="1" ht="16.5" customHeight="1" x14ac:dyDescent="0.3">
      <c r="A18" s="131"/>
      <c r="B18" s="87" t="s">
        <v>118</v>
      </c>
      <c r="C18" s="93"/>
      <c r="D18" s="19">
        <v>3</v>
      </c>
      <c r="E18" s="9"/>
    </row>
    <row r="19" spans="1:5" s="10" customFormat="1" ht="16.5" customHeight="1" x14ac:dyDescent="0.3">
      <c r="A19" s="26"/>
      <c r="B19" s="87" t="s">
        <v>119</v>
      </c>
      <c r="C19" s="93"/>
      <c r="D19" s="19">
        <v>5</v>
      </c>
      <c r="E19" s="9"/>
    </row>
    <row r="20" spans="1:5" s="10" customFormat="1" ht="54" customHeight="1" x14ac:dyDescent="0.3">
      <c r="A20" s="60" t="s">
        <v>124</v>
      </c>
      <c r="B20" s="147" t="s">
        <v>64</v>
      </c>
      <c r="C20" s="148"/>
      <c r="D20" s="67">
        <f>SUM(D21:D22)</f>
        <v>5</v>
      </c>
      <c r="E20" s="66" t="s">
        <v>20</v>
      </c>
    </row>
    <row r="21" spans="1:5" s="10" customFormat="1" ht="34.5" customHeight="1" x14ac:dyDescent="0.3">
      <c r="A21" s="58"/>
      <c r="B21" s="87" t="s">
        <v>65</v>
      </c>
      <c r="C21" s="93"/>
      <c r="D21" s="8">
        <v>2</v>
      </c>
      <c r="E21" s="9"/>
    </row>
    <row r="22" spans="1:5" s="10" customFormat="1" ht="17.25" customHeight="1" x14ac:dyDescent="0.3">
      <c r="A22" s="58"/>
      <c r="B22" s="168" t="s">
        <v>66</v>
      </c>
      <c r="C22" s="169"/>
      <c r="D22" s="52">
        <v>3</v>
      </c>
      <c r="E22" s="9"/>
    </row>
    <row r="23" spans="1:5" s="10" customFormat="1" ht="17.25" customHeight="1" x14ac:dyDescent="0.3">
      <c r="A23" s="173" t="s">
        <v>45</v>
      </c>
      <c r="B23" s="172" t="s">
        <v>120</v>
      </c>
      <c r="C23" s="172"/>
      <c r="D23" s="67">
        <v>2</v>
      </c>
      <c r="E23" s="65" t="s">
        <v>21</v>
      </c>
    </row>
    <row r="24" spans="1:5" s="10" customFormat="1" ht="44.25" customHeight="1" x14ac:dyDescent="0.3">
      <c r="A24" s="81"/>
      <c r="B24" s="170" t="s">
        <v>121</v>
      </c>
      <c r="C24" s="171"/>
      <c r="D24" s="83">
        <v>0</v>
      </c>
      <c r="E24" s="9"/>
    </row>
    <row r="25" spans="1:5" s="10" customFormat="1" ht="49.5" customHeight="1" x14ac:dyDescent="0.3">
      <c r="A25" s="81"/>
      <c r="B25" s="170" t="s">
        <v>122</v>
      </c>
      <c r="C25" s="171"/>
      <c r="D25" s="8">
        <v>1</v>
      </c>
      <c r="E25" s="9"/>
    </row>
    <row r="26" spans="1:5" s="10" customFormat="1" ht="47.25" customHeight="1" x14ac:dyDescent="0.3">
      <c r="A26" s="81"/>
      <c r="B26" s="170" t="s">
        <v>123</v>
      </c>
      <c r="C26" s="171"/>
      <c r="D26" s="8">
        <v>2</v>
      </c>
      <c r="E26" s="9"/>
    </row>
    <row r="27" spans="1:5" s="10" customFormat="1" ht="29.25" customHeight="1" x14ac:dyDescent="0.3">
      <c r="A27" s="60" t="s">
        <v>46</v>
      </c>
      <c r="B27" s="177" t="s">
        <v>115</v>
      </c>
      <c r="C27" s="120"/>
      <c r="D27" s="84">
        <v>2</v>
      </c>
      <c r="E27" s="65" t="s">
        <v>21</v>
      </c>
    </row>
    <row r="28" spans="1:5" s="10" customFormat="1" ht="30" customHeight="1" x14ac:dyDescent="0.3">
      <c r="A28" s="81"/>
      <c r="B28" s="174" t="s">
        <v>125</v>
      </c>
      <c r="C28" s="175"/>
      <c r="D28" s="176">
        <v>0</v>
      </c>
      <c r="E28" s="181"/>
    </row>
    <row r="29" spans="1:5" s="10" customFormat="1" ht="27.75" customHeight="1" x14ac:dyDescent="0.3">
      <c r="A29" s="81"/>
      <c r="B29" s="87" t="s">
        <v>126</v>
      </c>
      <c r="C29" s="88"/>
      <c r="D29" s="83">
        <v>1</v>
      </c>
      <c r="E29" s="182"/>
    </row>
    <row r="30" spans="1:5" s="10" customFormat="1" ht="36" customHeight="1" x14ac:dyDescent="0.3">
      <c r="A30" s="81"/>
      <c r="B30" s="87" t="s">
        <v>127</v>
      </c>
      <c r="C30" s="88"/>
      <c r="D30" s="83">
        <v>2</v>
      </c>
      <c r="E30" s="183"/>
    </row>
    <row r="31" spans="1:5" s="10" customFormat="1" ht="47.25" customHeight="1" x14ac:dyDescent="0.3">
      <c r="A31" s="14" t="s">
        <v>72</v>
      </c>
      <c r="B31" s="91" t="s">
        <v>67</v>
      </c>
      <c r="C31" s="92"/>
      <c r="D31" s="13">
        <v>2</v>
      </c>
      <c r="E31" s="65" t="s">
        <v>21</v>
      </c>
    </row>
    <row r="32" spans="1:5" s="10" customFormat="1" ht="30" customHeight="1" x14ac:dyDescent="0.3">
      <c r="A32" s="96"/>
      <c r="B32" s="87" t="s">
        <v>103</v>
      </c>
      <c r="C32" s="93"/>
      <c r="D32" s="8">
        <v>1</v>
      </c>
      <c r="E32" s="9"/>
    </row>
    <row r="33" spans="1:256" s="10" customFormat="1" ht="30" customHeight="1" x14ac:dyDescent="0.3">
      <c r="A33" s="97"/>
      <c r="B33" s="87" t="s">
        <v>98</v>
      </c>
      <c r="C33" s="93"/>
      <c r="D33" s="8">
        <v>2</v>
      </c>
      <c r="E33" s="9"/>
    </row>
    <row r="34" spans="1:256" s="10" customFormat="1" ht="29.25" customHeight="1" x14ac:dyDescent="0.3">
      <c r="A34" s="14" t="s">
        <v>128</v>
      </c>
      <c r="B34" s="91" t="s">
        <v>30</v>
      </c>
      <c r="C34" s="92"/>
      <c r="D34" s="13">
        <v>2</v>
      </c>
      <c r="E34" s="65" t="s">
        <v>21</v>
      </c>
    </row>
    <row r="35" spans="1:256" s="10" customFormat="1" ht="32.25" customHeight="1" x14ac:dyDescent="0.3">
      <c r="A35" s="15"/>
      <c r="B35" s="87" t="s">
        <v>73</v>
      </c>
      <c r="C35" s="93"/>
      <c r="D35" s="8">
        <v>1</v>
      </c>
      <c r="E35" s="184"/>
    </row>
    <row r="36" spans="1:256" s="10" customFormat="1" ht="30" customHeight="1" thickBot="1" x14ac:dyDescent="0.35">
      <c r="A36" s="15"/>
      <c r="B36" s="87" t="s">
        <v>74</v>
      </c>
      <c r="C36" s="93"/>
      <c r="D36" s="51">
        <v>2</v>
      </c>
      <c r="E36" s="185"/>
      <c r="F36" s="149"/>
      <c r="G36" s="92"/>
      <c r="H36" s="13"/>
      <c r="I36" s="14"/>
      <c r="J36" s="91"/>
      <c r="K36" s="92"/>
      <c r="L36" s="13"/>
      <c r="M36" s="14"/>
      <c r="N36" s="91"/>
      <c r="O36" s="92"/>
      <c r="P36" s="13"/>
      <c r="Q36" s="14"/>
      <c r="R36" s="91"/>
      <c r="S36" s="92"/>
      <c r="T36" s="13"/>
      <c r="U36" s="14"/>
      <c r="V36" s="91"/>
      <c r="W36" s="92"/>
      <c r="X36" s="13"/>
      <c r="Y36" s="14"/>
      <c r="Z36" s="91"/>
      <c r="AA36" s="92"/>
      <c r="AB36" s="13"/>
      <c r="AC36" s="14"/>
      <c r="AD36" s="91"/>
      <c r="AE36" s="92"/>
      <c r="AF36" s="13"/>
      <c r="AG36" s="14"/>
      <c r="AH36" s="91"/>
      <c r="AI36" s="92"/>
      <c r="AJ36" s="13"/>
      <c r="AK36" s="14"/>
      <c r="AL36" s="91"/>
      <c r="AM36" s="92"/>
      <c r="AN36" s="13"/>
      <c r="AO36" s="14"/>
      <c r="AP36" s="91"/>
      <c r="AQ36" s="92"/>
      <c r="AR36" s="13"/>
      <c r="AS36" s="14"/>
      <c r="AT36" s="91"/>
      <c r="AU36" s="92"/>
      <c r="AV36" s="13"/>
      <c r="AW36" s="14"/>
      <c r="AX36" s="91"/>
      <c r="AY36" s="92"/>
      <c r="AZ36" s="13"/>
      <c r="BA36" s="14"/>
      <c r="BB36" s="91"/>
      <c r="BC36" s="92"/>
      <c r="BD36" s="13"/>
      <c r="BE36" s="14"/>
      <c r="BF36" s="91"/>
      <c r="BG36" s="92"/>
      <c r="BH36" s="13"/>
      <c r="BI36" s="14"/>
      <c r="BJ36" s="91"/>
      <c r="BK36" s="92"/>
      <c r="BL36" s="13"/>
      <c r="BM36" s="14"/>
      <c r="BN36" s="91"/>
      <c r="BO36" s="92"/>
      <c r="BP36" s="13"/>
      <c r="BQ36" s="14"/>
      <c r="BR36" s="91"/>
      <c r="BS36" s="92"/>
      <c r="BT36" s="13"/>
      <c r="BU36" s="14"/>
      <c r="BV36" s="91"/>
      <c r="BW36" s="92"/>
      <c r="BX36" s="13">
        <f>BX43</f>
        <v>0</v>
      </c>
      <c r="BY36" s="14">
        <v>1.6</v>
      </c>
      <c r="BZ36" s="91" t="s">
        <v>30</v>
      </c>
      <c r="CA36" s="92"/>
      <c r="CB36" s="13">
        <f>CB43</f>
        <v>0</v>
      </c>
      <c r="CC36" s="14">
        <v>1.6</v>
      </c>
      <c r="CD36" s="91" t="s">
        <v>30</v>
      </c>
      <c r="CE36" s="92"/>
      <c r="CF36" s="13">
        <f>CF43</f>
        <v>0</v>
      </c>
      <c r="CG36" s="14">
        <v>1.6</v>
      </c>
      <c r="CH36" s="91" t="s">
        <v>30</v>
      </c>
      <c r="CI36" s="92"/>
      <c r="CJ36" s="13">
        <f>CJ43</f>
        <v>0</v>
      </c>
      <c r="CK36" s="14">
        <v>1.6</v>
      </c>
      <c r="CL36" s="91" t="s">
        <v>30</v>
      </c>
      <c r="CM36" s="92"/>
      <c r="CN36" s="13">
        <f>CN43</f>
        <v>0</v>
      </c>
      <c r="CO36" s="14">
        <v>1.6</v>
      </c>
      <c r="CP36" s="91" t="s">
        <v>30</v>
      </c>
      <c r="CQ36" s="92"/>
      <c r="CR36" s="13">
        <f>CR43</f>
        <v>0</v>
      </c>
      <c r="CS36" s="14">
        <v>1.6</v>
      </c>
      <c r="CT36" s="91" t="s">
        <v>30</v>
      </c>
      <c r="CU36" s="92"/>
      <c r="CV36" s="13">
        <f>CV43</f>
        <v>0</v>
      </c>
      <c r="CW36" s="14">
        <v>1.6</v>
      </c>
      <c r="CX36" s="91" t="s">
        <v>30</v>
      </c>
      <c r="CY36" s="92"/>
      <c r="CZ36" s="13">
        <f>CZ43</f>
        <v>0</v>
      </c>
      <c r="DA36" s="14">
        <v>1.6</v>
      </c>
      <c r="DB36" s="91" t="s">
        <v>30</v>
      </c>
      <c r="DC36" s="92"/>
      <c r="DD36" s="13">
        <f>DD43</f>
        <v>0</v>
      </c>
      <c r="DE36" s="14">
        <v>1.6</v>
      </c>
      <c r="DF36" s="91" t="s">
        <v>30</v>
      </c>
      <c r="DG36" s="92"/>
      <c r="DH36" s="13">
        <f>DH43</f>
        <v>0</v>
      </c>
      <c r="DI36" s="14">
        <v>1.6</v>
      </c>
      <c r="DJ36" s="91" t="s">
        <v>30</v>
      </c>
      <c r="DK36" s="92"/>
      <c r="DL36" s="13">
        <f>DL43</f>
        <v>0</v>
      </c>
      <c r="DM36" s="14">
        <v>1.6</v>
      </c>
      <c r="DN36" s="91" t="s">
        <v>30</v>
      </c>
      <c r="DO36" s="92"/>
      <c r="DP36" s="13">
        <f>DP43</f>
        <v>0</v>
      </c>
      <c r="DQ36" s="14">
        <v>1.6</v>
      </c>
      <c r="DR36" s="91" t="s">
        <v>30</v>
      </c>
      <c r="DS36" s="92"/>
      <c r="DT36" s="13">
        <f>DT43</f>
        <v>0</v>
      </c>
      <c r="DU36" s="14">
        <v>1.6</v>
      </c>
      <c r="DV36" s="91" t="s">
        <v>30</v>
      </c>
      <c r="DW36" s="92"/>
      <c r="DX36" s="13">
        <f>DX43</f>
        <v>0</v>
      </c>
      <c r="DY36" s="14">
        <v>1.6</v>
      </c>
      <c r="DZ36" s="91" t="s">
        <v>30</v>
      </c>
      <c r="EA36" s="92"/>
      <c r="EB36" s="13">
        <f>EB43</f>
        <v>0</v>
      </c>
      <c r="EC36" s="14">
        <v>1.6</v>
      </c>
      <c r="ED36" s="91" t="s">
        <v>30</v>
      </c>
      <c r="EE36" s="92"/>
      <c r="EF36" s="13">
        <f>EF43</f>
        <v>0</v>
      </c>
      <c r="EG36" s="14">
        <v>1.6</v>
      </c>
      <c r="EH36" s="91" t="s">
        <v>30</v>
      </c>
      <c r="EI36" s="92"/>
      <c r="EJ36" s="13">
        <f>EJ43</f>
        <v>0</v>
      </c>
      <c r="EK36" s="14">
        <v>1.6</v>
      </c>
      <c r="EL36" s="91" t="s">
        <v>30</v>
      </c>
      <c r="EM36" s="92"/>
      <c r="EN36" s="13">
        <f>EN43</f>
        <v>0</v>
      </c>
      <c r="EO36" s="14">
        <v>1.6</v>
      </c>
      <c r="EP36" s="91" t="s">
        <v>30</v>
      </c>
      <c r="EQ36" s="92"/>
      <c r="ER36" s="13">
        <f>ER43</f>
        <v>0</v>
      </c>
      <c r="ES36" s="14">
        <v>1.6</v>
      </c>
      <c r="ET36" s="91" t="s">
        <v>30</v>
      </c>
      <c r="EU36" s="92"/>
      <c r="EV36" s="13">
        <f>EV43</f>
        <v>0</v>
      </c>
      <c r="EW36" s="14">
        <v>1.6</v>
      </c>
      <c r="EX36" s="91" t="s">
        <v>30</v>
      </c>
      <c r="EY36" s="92"/>
      <c r="EZ36" s="13">
        <f>EZ43</f>
        <v>0</v>
      </c>
      <c r="FA36" s="14">
        <v>1.6</v>
      </c>
      <c r="FB36" s="91" t="s">
        <v>30</v>
      </c>
      <c r="FC36" s="92"/>
      <c r="FD36" s="13">
        <f>FD43</f>
        <v>0</v>
      </c>
      <c r="FE36" s="14">
        <v>1.6</v>
      </c>
      <c r="FF36" s="91" t="s">
        <v>30</v>
      </c>
      <c r="FG36" s="92"/>
      <c r="FH36" s="13">
        <f>FH43</f>
        <v>0</v>
      </c>
      <c r="FI36" s="14">
        <v>1.6</v>
      </c>
      <c r="FJ36" s="91" t="s">
        <v>30</v>
      </c>
      <c r="FK36" s="92"/>
      <c r="FL36" s="13">
        <f>FL43</f>
        <v>0</v>
      </c>
      <c r="FM36" s="14">
        <v>1.6</v>
      </c>
      <c r="FN36" s="91" t="s">
        <v>30</v>
      </c>
      <c r="FO36" s="92"/>
      <c r="FP36" s="13">
        <f>FP43</f>
        <v>0</v>
      </c>
      <c r="FQ36" s="14">
        <v>1.6</v>
      </c>
      <c r="FR36" s="91" t="s">
        <v>30</v>
      </c>
      <c r="FS36" s="92"/>
      <c r="FT36" s="13">
        <f>FT43</f>
        <v>0</v>
      </c>
      <c r="FU36" s="14">
        <v>1.6</v>
      </c>
      <c r="FV36" s="91" t="s">
        <v>30</v>
      </c>
      <c r="FW36" s="92"/>
      <c r="FX36" s="13">
        <f>FX43</f>
        <v>0</v>
      </c>
      <c r="FY36" s="14">
        <v>1.6</v>
      </c>
      <c r="FZ36" s="91" t="s">
        <v>30</v>
      </c>
      <c r="GA36" s="92"/>
      <c r="GB36" s="13">
        <f>GB43</f>
        <v>0</v>
      </c>
      <c r="GC36" s="14">
        <v>1.6</v>
      </c>
      <c r="GD36" s="91" t="s">
        <v>30</v>
      </c>
      <c r="GE36" s="92"/>
      <c r="GF36" s="13">
        <f>GF43</f>
        <v>0</v>
      </c>
      <c r="GG36" s="14">
        <v>1.6</v>
      </c>
      <c r="GH36" s="91" t="s">
        <v>30</v>
      </c>
      <c r="GI36" s="92"/>
      <c r="GJ36" s="13">
        <f>GJ43</f>
        <v>0</v>
      </c>
      <c r="GK36" s="14">
        <v>1.6</v>
      </c>
      <c r="GL36" s="91" t="s">
        <v>30</v>
      </c>
      <c r="GM36" s="92"/>
      <c r="GN36" s="13">
        <f>GN43</f>
        <v>0</v>
      </c>
      <c r="GO36" s="14">
        <v>1.6</v>
      </c>
      <c r="GP36" s="91" t="s">
        <v>30</v>
      </c>
      <c r="GQ36" s="92"/>
      <c r="GR36" s="13">
        <f>GR43</f>
        <v>0</v>
      </c>
      <c r="GS36" s="14">
        <v>1.6</v>
      </c>
      <c r="GT36" s="91" t="s">
        <v>30</v>
      </c>
      <c r="GU36" s="92"/>
      <c r="GV36" s="13">
        <f>GV43</f>
        <v>0</v>
      </c>
      <c r="GW36" s="14">
        <v>1.6</v>
      </c>
      <c r="GX36" s="91" t="s">
        <v>30</v>
      </c>
      <c r="GY36" s="92"/>
      <c r="GZ36" s="13">
        <f>GZ43</f>
        <v>0</v>
      </c>
      <c r="HA36" s="14">
        <v>1.6</v>
      </c>
      <c r="HB36" s="91" t="s">
        <v>30</v>
      </c>
      <c r="HC36" s="92"/>
      <c r="HD36" s="13">
        <f>HD43</f>
        <v>0</v>
      </c>
      <c r="HE36" s="14">
        <v>1.6</v>
      </c>
      <c r="HF36" s="91" t="s">
        <v>30</v>
      </c>
      <c r="HG36" s="92"/>
      <c r="HH36" s="13">
        <f>HH43</f>
        <v>0</v>
      </c>
      <c r="HI36" s="14">
        <v>1.6</v>
      </c>
      <c r="HJ36" s="91" t="s">
        <v>30</v>
      </c>
      <c r="HK36" s="92"/>
      <c r="HL36" s="13">
        <f>HL43</f>
        <v>0</v>
      </c>
      <c r="HM36" s="14">
        <v>1.6</v>
      </c>
      <c r="HN36" s="91" t="s">
        <v>30</v>
      </c>
      <c r="HO36" s="92"/>
      <c r="HP36" s="13">
        <f>HP43</f>
        <v>0</v>
      </c>
      <c r="HQ36" s="14">
        <v>1.6</v>
      </c>
      <c r="HR36" s="91" t="s">
        <v>30</v>
      </c>
      <c r="HS36" s="92"/>
      <c r="HT36" s="13">
        <f>HT43</f>
        <v>0</v>
      </c>
      <c r="HU36" s="14">
        <v>1.6</v>
      </c>
      <c r="HV36" s="91" t="s">
        <v>30</v>
      </c>
      <c r="HW36" s="92"/>
      <c r="HX36" s="13">
        <f>HX43</f>
        <v>0</v>
      </c>
      <c r="HY36" s="14">
        <v>1.6</v>
      </c>
      <c r="HZ36" s="91" t="s">
        <v>30</v>
      </c>
      <c r="IA36" s="92"/>
      <c r="IB36" s="13">
        <f>IB43</f>
        <v>0</v>
      </c>
      <c r="IC36" s="14">
        <v>1.6</v>
      </c>
      <c r="ID36" s="91" t="s">
        <v>30</v>
      </c>
      <c r="IE36" s="92"/>
      <c r="IF36" s="13">
        <f>IF43</f>
        <v>0</v>
      </c>
      <c r="IG36" s="14">
        <v>1.6</v>
      </c>
      <c r="IH36" s="91" t="s">
        <v>30</v>
      </c>
      <c r="II36" s="92"/>
      <c r="IJ36" s="13">
        <f>IJ43</f>
        <v>0</v>
      </c>
      <c r="IK36" s="14">
        <v>1.6</v>
      </c>
      <c r="IL36" s="91" t="s">
        <v>30</v>
      </c>
      <c r="IM36" s="92"/>
      <c r="IN36" s="13">
        <f>IN43</f>
        <v>0</v>
      </c>
      <c r="IO36" s="14">
        <v>1.6</v>
      </c>
      <c r="IP36" s="91" t="s">
        <v>30</v>
      </c>
      <c r="IQ36" s="92"/>
      <c r="IR36" s="13">
        <f>IR43</f>
        <v>0</v>
      </c>
      <c r="IS36" s="14">
        <v>1.6</v>
      </c>
      <c r="IT36" s="91" t="s">
        <v>30</v>
      </c>
      <c r="IU36" s="92"/>
      <c r="IV36" s="13">
        <f>IV43</f>
        <v>0</v>
      </c>
    </row>
    <row r="37" spans="1:256" s="10" customFormat="1" ht="54" customHeight="1" thickBot="1" x14ac:dyDescent="0.35">
      <c r="A37" s="78" t="s">
        <v>129</v>
      </c>
      <c r="B37" s="158" t="s">
        <v>68</v>
      </c>
      <c r="C37" s="159"/>
      <c r="D37" s="79">
        <v>3</v>
      </c>
      <c r="E37" s="80" t="s">
        <v>20</v>
      </c>
      <c r="F37" s="39"/>
      <c r="G37" s="39"/>
      <c r="H37" s="40"/>
      <c r="I37" s="41"/>
      <c r="J37" s="39"/>
      <c r="K37" s="39"/>
      <c r="L37" s="40"/>
      <c r="M37" s="41"/>
      <c r="N37" s="39"/>
      <c r="O37" s="39"/>
      <c r="P37" s="40"/>
      <c r="Q37" s="41"/>
      <c r="R37" s="39"/>
      <c r="S37" s="39"/>
      <c r="T37" s="40"/>
      <c r="U37" s="41"/>
      <c r="V37" s="39"/>
      <c r="W37" s="39"/>
      <c r="X37" s="40"/>
      <c r="Y37" s="41"/>
      <c r="Z37" s="39"/>
      <c r="AA37" s="39"/>
      <c r="AB37" s="40"/>
      <c r="AC37" s="41"/>
      <c r="AD37" s="39"/>
      <c r="AE37" s="39"/>
      <c r="AF37" s="40"/>
      <c r="AG37" s="41"/>
      <c r="AH37" s="39"/>
      <c r="AI37" s="39"/>
      <c r="AJ37" s="40"/>
      <c r="AK37" s="41"/>
      <c r="AL37" s="39"/>
      <c r="AM37" s="39"/>
      <c r="AN37" s="40"/>
      <c r="AO37" s="41"/>
      <c r="AP37" s="39"/>
      <c r="AQ37" s="39"/>
      <c r="AR37" s="40"/>
      <c r="AS37" s="41"/>
      <c r="AT37" s="39"/>
      <c r="AU37" s="39"/>
      <c r="AV37" s="40"/>
      <c r="AW37" s="41"/>
      <c r="AX37" s="39"/>
      <c r="AY37" s="39"/>
      <c r="AZ37" s="40"/>
      <c r="BA37" s="41"/>
      <c r="BB37" s="39"/>
      <c r="BC37" s="39"/>
      <c r="BD37" s="40"/>
      <c r="BE37" s="41"/>
      <c r="BF37" s="39"/>
      <c r="BG37" s="39"/>
      <c r="BH37" s="40"/>
      <c r="BI37" s="41"/>
      <c r="BJ37" s="39"/>
      <c r="BK37" s="39"/>
      <c r="BL37" s="40"/>
      <c r="BM37" s="41"/>
      <c r="BN37" s="39"/>
      <c r="BO37" s="39"/>
      <c r="BP37" s="40"/>
      <c r="BQ37" s="41"/>
      <c r="BR37" s="39"/>
      <c r="BS37" s="39"/>
      <c r="BT37" s="40"/>
      <c r="BU37" s="41"/>
      <c r="BV37" s="39"/>
      <c r="BW37" s="39"/>
      <c r="BX37" s="40"/>
      <c r="BY37" s="41"/>
      <c r="BZ37" s="39"/>
      <c r="CA37" s="39"/>
      <c r="CB37" s="40"/>
      <c r="CC37" s="41"/>
      <c r="CD37" s="39"/>
      <c r="CE37" s="39"/>
      <c r="CF37" s="40"/>
      <c r="CG37" s="41"/>
      <c r="CH37" s="39"/>
      <c r="CI37" s="39"/>
      <c r="CJ37" s="40"/>
      <c r="CK37" s="41"/>
      <c r="CL37" s="39"/>
      <c r="CM37" s="39"/>
      <c r="CN37" s="40"/>
      <c r="CO37" s="41"/>
      <c r="CP37" s="39"/>
      <c r="CQ37" s="39"/>
      <c r="CR37" s="40"/>
      <c r="CS37" s="41"/>
      <c r="CT37" s="39"/>
      <c r="CU37" s="39"/>
      <c r="CV37" s="40"/>
      <c r="CW37" s="41"/>
      <c r="CX37" s="39"/>
      <c r="CY37" s="39"/>
      <c r="CZ37" s="40"/>
      <c r="DA37" s="41"/>
      <c r="DB37" s="39"/>
      <c r="DC37" s="39"/>
      <c r="DD37" s="40"/>
      <c r="DE37" s="41"/>
      <c r="DF37" s="39"/>
      <c r="DG37" s="39"/>
      <c r="DH37" s="40"/>
      <c r="DI37" s="41"/>
      <c r="DJ37" s="39"/>
      <c r="DK37" s="39"/>
      <c r="DL37" s="40"/>
      <c r="DM37" s="41"/>
      <c r="DN37" s="39"/>
      <c r="DO37" s="39"/>
      <c r="DP37" s="40"/>
      <c r="DQ37" s="41"/>
      <c r="DR37" s="39"/>
      <c r="DS37" s="39"/>
      <c r="DT37" s="40"/>
      <c r="DU37" s="41"/>
      <c r="DV37" s="39"/>
      <c r="DW37" s="39"/>
      <c r="DX37" s="40"/>
      <c r="DY37" s="41"/>
      <c r="DZ37" s="39"/>
      <c r="EA37" s="39"/>
      <c r="EB37" s="40"/>
      <c r="EC37" s="41"/>
      <c r="ED37" s="39"/>
      <c r="EE37" s="39"/>
      <c r="EF37" s="40"/>
      <c r="EG37" s="41"/>
      <c r="EH37" s="39"/>
      <c r="EI37" s="39"/>
      <c r="EJ37" s="40"/>
      <c r="EK37" s="41"/>
      <c r="EL37" s="39"/>
      <c r="EM37" s="39"/>
      <c r="EN37" s="40"/>
      <c r="EO37" s="41"/>
      <c r="EP37" s="39"/>
      <c r="EQ37" s="39"/>
      <c r="ER37" s="40"/>
      <c r="ES37" s="41"/>
      <c r="ET37" s="39"/>
      <c r="EU37" s="39"/>
      <c r="EV37" s="40"/>
      <c r="EW37" s="41"/>
      <c r="EX37" s="39"/>
      <c r="EY37" s="39"/>
      <c r="EZ37" s="40"/>
      <c r="FA37" s="41"/>
      <c r="FB37" s="39"/>
      <c r="FC37" s="39"/>
      <c r="FD37" s="40"/>
      <c r="FE37" s="41"/>
      <c r="FF37" s="39"/>
      <c r="FG37" s="39"/>
      <c r="FH37" s="40"/>
      <c r="FI37" s="41"/>
      <c r="FJ37" s="39"/>
      <c r="FK37" s="39"/>
      <c r="FL37" s="40"/>
      <c r="FM37" s="41"/>
      <c r="FN37" s="39"/>
      <c r="FO37" s="39"/>
      <c r="FP37" s="40"/>
      <c r="FQ37" s="41"/>
      <c r="FR37" s="39"/>
      <c r="FS37" s="39"/>
      <c r="FT37" s="40"/>
      <c r="FU37" s="41"/>
      <c r="FV37" s="39"/>
      <c r="FW37" s="39"/>
      <c r="FX37" s="40"/>
      <c r="FY37" s="41"/>
      <c r="FZ37" s="39"/>
      <c r="GA37" s="39"/>
      <c r="GB37" s="40"/>
      <c r="GC37" s="41"/>
      <c r="GD37" s="39"/>
      <c r="GE37" s="39"/>
      <c r="GF37" s="40"/>
      <c r="GG37" s="41"/>
      <c r="GH37" s="39"/>
      <c r="GI37" s="39"/>
      <c r="GJ37" s="40"/>
      <c r="GK37" s="41"/>
      <c r="GL37" s="39"/>
      <c r="GM37" s="39"/>
      <c r="GN37" s="40"/>
      <c r="GO37" s="41"/>
      <c r="GP37" s="39"/>
      <c r="GQ37" s="39"/>
      <c r="GR37" s="40"/>
      <c r="GS37" s="41"/>
      <c r="GT37" s="39"/>
      <c r="GU37" s="39"/>
      <c r="GV37" s="40"/>
      <c r="GW37" s="41"/>
      <c r="GX37" s="39"/>
      <c r="GY37" s="39"/>
      <c r="GZ37" s="40"/>
      <c r="HA37" s="41"/>
      <c r="HB37" s="39"/>
      <c r="HC37" s="39"/>
      <c r="HD37" s="40"/>
      <c r="HE37" s="41"/>
      <c r="HF37" s="39"/>
      <c r="HG37" s="39"/>
      <c r="HH37" s="40"/>
      <c r="HI37" s="41"/>
      <c r="HJ37" s="39"/>
      <c r="HK37" s="39"/>
      <c r="HL37" s="40"/>
      <c r="HM37" s="41"/>
      <c r="HN37" s="39"/>
      <c r="HO37" s="39"/>
      <c r="HP37" s="40"/>
      <c r="HQ37" s="41"/>
      <c r="HR37" s="39"/>
      <c r="HS37" s="39"/>
      <c r="HT37" s="40"/>
      <c r="HU37" s="41"/>
      <c r="HV37" s="39"/>
      <c r="HW37" s="39"/>
      <c r="HX37" s="40"/>
      <c r="HY37" s="41"/>
      <c r="HZ37" s="39"/>
      <c r="IA37" s="39"/>
      <c r="IB37" s="40"/>
      <c r="IC37" s="41"/>
      <c r="ID37" s="39"/>
      <c r="IE37" s="39"/>
      <c r="IF37" s="40"/>
      <c r="IG37" s="41"/>
      <c r="IH37" s="39"/>
      <c r="II37" s="39"/>
      <c r="IJ37" s="40"/>
      <c r="IK37" s="41"/>
      <c r="IL37" s="39"/>
      <c r="IM37" s="39"/>
      <c r="IN37" s="40"/>
      <c r="IO37" s="41"/>
      <c r="IP37" s="39"/>
      <c r="IQ37" s="39"/>
      <c r="IR37" s="40"/>
      <c r="IS37" s="41"/>
      <c r="IT37" s="39"/>
      <c r="IU37" s="39"/>
      <c r="IV37" s="40"/>
    </row>
    <row r="38" spans="1:256" s="10" customFormat="1" ht="30" customHeight="1" x14ac:dyDescent="0.3">
      <c r="A38" s="61"/>
      <c r="B38" s="160" t="s">
        <v>69</v>
      </c>
      <c r="C38" s="160"/>
      <c r="D38" s="62">
        <v>1</v>
      </c>
      <c r="E38" s="186"/>
      <c r="F38" s="39"/>
      <c r="G38" s="39"/>
      <c r="H38" s="40"/>
      <c r="I38" s="41"/>
      <c r="J38" s="39"/>
      <c r="K38" s="39"/>
      <c r="L38" s="40"/>
      <c r="M38" s="41"/>
      <c r="N38" s="39"/>
      <c r="O38" s="39"/>
      <c r="P38" s="40"/>
      <c r="Q38" s="41"/>
      <c r="R38" s="39"/>
      <c r="S38" s="39"/>
      <c r="T38" s="40"/>
      <c r="U38" s="41"/>
      <c r="V38" s="39"/>
      <c r="W38" s="39"/>
      <c r="X38" s="40"/>
      <c r="Y38" s="41"/>
      <c r="Z38" s="39"/>
      <c r="AA38" s="39"/>
      <c r="AB38" s="40"/>
      <c r="AC38" s="41"/>
      <c r="AD38" s="39"/>
      <c r="AE38" s="39"/>
      <c r="AF38" s="40"/>
      <c r="AG38" s="41"/>
      <c r="AH38" s="39"/>
      <c r="AI38" s="39"/>
      <c r="AJ38" s="40"/>
      <c r="AK38" s="41"/>
      <c r="AL38" s="39"/>
      <c r="AM38" s="39"/>
      <c r="AN38" s="40"/>
      <c r="AO38" s="41"/>
      <c r="AP38" s="39"/>
      <c r="AQ38" s="39"/>
      <c r="AR38" s="40"/>
      <c r="AS38" s="41"/>
      <c r="AT38" s="39"/>
      <c r="AU38" s="39"/>
      <c r="AV38" s="40"/>
      <c r="AW38" s="41"/>
      <c r="AX38" s="39"/>
      <c r="AY38" s="39"/>
      <c r="AZ38" s="40"/>
      <c r="BA38" s="41"/>
      <c r="BB38" s="39"/>
      <c r="BC38" s="39"/>
      <c r="BD38" s="40"/>
      <c r="BE38" s="41"/>
      <c r="BF38" s="39"/>
      <c r="BG38" s="39"/>
      <c r="BH38" s="40"/>
      <c r="BI38" s="41"/>
      <c r="BJ38" s="39"/>
      <c r="BK38" s="39"/>
      <c r="BL38" s="40"/>
      <c r="BM38" s="41"/>
      <c r="BN38" s="39"/>
      <c r="BO38" s="39"/>
      <c r="BP38" s="40"/>
      <c r="BQ38" s="41"/>
      <c r="BR38" s="39"/>
      <c r="BS38" s="39"/>
      <c r="BT38" s="40"/>
      <c r="BU38" s="41"/>
      <c r="BV38" s="39"/>
      <c r="BW38" s="39"/>
      <c r="BX38" s="40"/>
      <c r="BY38" s="41"/>
      <c r="BZ38" s="39"/>
      <c r="CA38" s="39"/>
      <c r="CB38" s="40"/>
      <c r="CC38" s="41"/>
      <c r="CD38" s="39"/>
      <c r="CE38" s="39"/>
      <c r="CF38" s="40"/>
      <c r="CG38" s="41"/>
      <c r="CH38" s="39"/>
      <c r="CI38" s="39"/>
      <c r="CJ38" s="40"/>
      <c r="CK38" s="41"/>
      <c r="CL38" s="39"/>
      <c r="CM38" s="39"/>
      <c r="CN38" s="40"/>
      <c r="CO38" s="41"/>
      <c r="CP38" s="39"/>
      <c r="CQ38" s="39"/>
      <c r="CR38" s="40"/>
      <c r="CS38" s="41"/>
      <c r="CT38" s="39"/>
      <c r="CU38" s="39"/>
      <c r="CV38" s="40"/>
      <c r="CW38" s="41"/>
      <c r="CX38" s="39"/>
      <c r="CY38" s="39"/>
      <c r="CZ38" s="40"/>
      <c r="DA38" s="41"/>
      <c r="DB38" s="39"/>
      <c r="DC38" s="39"/>
      <c r="DD38" s="40"/>
      <c r="DE38" s="41"/>
      <c r="DF38" s="39"/>
      <c r="DG38" s="39"/>
      <c r="DH38" s="40"/>
      <c r="DI38" s="41"/>
      <c r="DJ38" s="39"/>
      <c r="DK38" s="39"/>
      <c r="DL38" s="40"/>
      <c r="DM38" s="41"/>
      <c r="DN38" s="39"/>
      <c r="DO38" s="39"/>
      <c r="DP38" s="40"/>
      <c r="DQ38" s="41"/>
      <c r="DR38" s="39"/>
      <c r="DS38" s="39"/>
      <c r="DT38" s="40"/>
      <c r="DU38" s="41"/>
      <c r="DV38" s="39"/>
      <c r="DW38" s="39"/>
      <c r="DX38" s="40"/>
      <c r="DY38" s="41"/>
      <c r="DZ38" s="39"/>
      <c r="EA38" s="39"/>
      <c r="EB38" s="40"/>
      <c r="EC38" s="41"/>
      <c r="ED38" s="39"/>
      <c r="EE38" s="39"/>
      <c r="EF38" s="40"/>
      <c r="EG38" s="41"/>
      <c r="EH38" s="39"/>
      <c r="EI38" s="39"/>
      <c r="EJ38" s="40"/>
      <c r="EK38" s="41"/>
      <c r="EL38" s="39"/>
      <c r="EM38" s="39"/>
      <c r="EN38" s="40"/>
      <c r="EO38" s="41"/>
      <c r="EP38" s="39"/>
      <c r="EQ38" s="39"/>
      <c r="ER38" s="40"/>
      <c r="ES38" s="41"/>
      <c r="ET38" s="39"/>
      <c r="EU38" s="39"/>
      <c r="EV38" s="40"/>
      <c r="EW38" s="41"/>
      <c r="EX38" s="39"/>
      <c r="EY38" s="39"/>
      <c r="EZ38" s="40"/>
      <c r="FA38" s="41"/>
      <c r="FB38" s="39"/>
      <c r="FC38" s="39"/>
      <c r="FD38" s="40"/>
      <c r="FE38" s="41"/>
      <c r="FF38" s="39"/>
      <c r="FG38" s="39"/>
      <c r="FH38" s="40"/>
      <c r="FI38" s="41"/>
      <c r="FJ38" s="39"/>
      <c r="FK38" s="39"/>
      <c r="FL38" s="40"/>
      <c r="FM38" s="41"/>
      <c r="FN38" s="39"/>
      <c r="FO38" s="39"/>
      <c r="FP38" s="40"/>
      <c r="FQ38" s="41"/>
      <c r="FR38" s="39"/>
      <c r="FS38" s="39"/>
      <c r="FT38" s="40"/>
      <c r="FU38" s="41"/>
      <c r="FV38" s="39"/>
      <c r="FW38" s="39"/>
      <c r="FX38" s="40"/>
      <c r="FY38" s="41"/>
      <c r="FZ38" s="39"/>
      <c r="GA38" s="39"/>
      <c r="GB38" s="40"/>
      <c r="GC38" s="41"/>
      <c r="GD38" s="39"/>
      <c r="GE38" s="39"/>
      <c r="GF38" s="40"/>
      <c r="GG38" s="41"/>
      <c r="GH38" s="39"/>
      <c r="GI38" s="39"/>
      <c r="GJ38" s="40"/>
      <c r="GK38" s="41"/>
      <c r="GL38" s="39"/>
      <c r="GM38" s="39"/>
      <c r="GN38" s="40"/>
      <c r="GO38" s="41"/>
      <c r="GP38" s="39"/>
      <c r="GQ38" s="39"/>
      <c r="GR38" s="40"/>
      <c r="GS38" s="41"/>
      <c r="GT38" s="39"/>
      <c r="GU38" s="39"/>
      <c r="GV38" s="40"/>
      <c r="GW38" s="41"/>
      <c r="GX38" s="39"/>
      <c r="GY38" s="39"/>
      <c r="GZ38" s="40"/>
      <c r="HA38" s="41"/>
      <c r="HB38" s="39"/>
      <c r="HC38" s="39"/>
      <c r="HD38" s="40"/>
      <c r="HE38" s="41"/>
      <c r="HF38" s="39"/>
      <c r="HG38" s="39"/>
      <c r="HH38" s="40"/>
      <c r="HI38" s="41"/>
      <c r="HJ38" s="39"/>
      <c r="HK38" s="39"/>
      <c r="HL38" s="40"/>
      <c r="HM38" s="41"/>
      <c r="HN38" s="39"/>
      <c r="HO38" s="39"/>
      <c r="HP38" s="40"/>
      <c r="HQ38" s="41"/>
      <c r="HR38" s="39"/>
      <c r="HS38" s="39"/>
      <c r="HT38" s="40"/>
      <c r="HU38" s="41"/>
      <c r="HV38" s="39"/>
      <c r="HW38" s="39"/>
      <c r="HX38" s="40"/>
      <c r="HY38" s="41"/>
      <c r="HZ38" s="39"/>
      <c r="IA38" s="39"/>
      <c r="IB38" s="40"/>
      <c r="IC38" s="41"/>
      <c r="ID38" s="39"/>
      <c r="IE38" s="39"/>
      <c r="IF38" s="40"/>
      <c r="IG38" s="41"/>
      <c r="IH38" s="39"/>
      <c r="II38" s="39"/>
      <c r="IJ38" s="40"/>
      <c r="IK38" s="41"/>
      <c r="IL38" s="39"/>
      <c r="IM38" s="39"/>
      <c r="IN38" s="40"/>
      <c r="IO38" s="41"/>
      <c r="IP38" s="39"/>
      <c r="IQ38" s="39"/>
      <c r="IR38" s="40"/>
      <c r="IS38" s="41"/>
      <c r="IT38" s="39"/>
      <c r="IU38" s="39"/>
      <c r="IV38" s="40"/>
    </row>
    <row r="39" spans="1:256" s="10" customFormat="1" ht="30" customHeight="1" x14ac:dyDescent="0.3">
      <c r="A39" s="61"/>
      <c r="B39" s="161" t="s">
        <v>70</v>
      </c>
      <c r="C39" s="161"/>
      <c r="D39" s="63">
        <v>1</v>
      </c>
      <c r="E39" s="187"/>
      <c r="F39" s="39"/>
      <c r="G39" s="39"/>
      <c r="H39" s="40"/>
      <c r="I39" s="41"/>
      <c r="J39" s="39"/>
      <c r="K39" s="39"/>
      <c r="L39" s="40"/>
      <c r="M39" s="41"/>
      <c r="N39" s="39"/>
      <c r="O39" s="39"/>
      <c r="P39" s="40"/>
      <c r="Q39" s="41"/>
      <c r="R39" s="39"/>
      <c r="S39" s="39"/>
      <c r="T39" s="40"/>
      <c r="U39" s="41"/>
      <c r="V39" s="39"/>
      <c r="W39" s="39"/>
      <c r="X39" s="40"/>
      <c r="Y39" s="41"/>
      <c r="Z39" s="39"/>
      <c r="AA39" s="39"/>
      <c r="AB39" s="40"/>
      <c r="AC39" s="41"/>
      <c r="AD39" s="39"/>
      <c r="AE39" s="39"/>
      <c r="AF39" s="40"/>
      <c r="AG39" s="41"/>
      <c r="AH39" s="39"/>
      <c r="AI39" s="39"/>
      <c r="AJ39" s="40"/>
      <c r="AK39" s="41"/>
      <c r="AL39" s="39"/>
      <c r="AM39" s="39"/>
      <c r="AN39" s="40"/>
      <c r="AO39" s="41"/>
      <c r="AP39" s="39"/>
      <c r="AQ39" s="39"/>
      <c r="AR39" s="40"/>
      <c r="AS39" s="41"/>
      <c r="AT39" s="39"/>
      <c r="AU39" s="39"/>
      <c r="AV39" s="40"/>
      <c r="AW39" s="41"/>
      <c r="AX39" s="39"/>
      <c r="AY39" s="39"/>
      <c r="AZ39" s="40"/>
      <c r="BA39" s="41"/>
      <c r="BB39" s="39"/>
      <c r="BC39" s="39"/>
      <c r="BD39" s="40"/>
      <c r="BE39" s="41"/>
      <c r="BF39" s="39"/>
      <c r="BG39" s="39"/>
      <c r="BH39" s="40"/>
      <c r="BI39" s="41"/>
      <c r="BJ39" s="39"/>
      <c r="BK39" s="39"/>
      <c r="BL39" s="40"/>
      <c r="BM39" s="41"/>
      <c r="BN39" s="39"/>
      <c r="BO39" s="39"/>
      <c r="BP39" s="40"/>
      <c r="BQ39" s="41"/>
      <c r="BR39" s="39"/>
      <c r="BS39" s="39"/>
      <c r="BT39" s="40"/>
      <c r="BU39" s="41"/>
      <c r="BV39" s="39"/>
      <c r="BW39" s="39"/>
      <c r="BX39" s="40"/>
      <c r="BY39" s="41"/>
      <c r="BZ39" s="39"/>
      <c r="CA39" s="39"/>
      <c r="CB39" s="40"/>
      <c r="CC39" s="41"/>
      <c r="CD39" s="39"/>
      <c r="CE39" s="39"/>
      <c r="CF39" s="40"/>
      <c r="CG39" s="41"/>
      <c r="CH39" s="39"/>
      <c r="CI39" s="39"/>
      <c r="CJ39" s="40"/>
      <c r="CK39" s="41"/>
      <c r="CL39" s="39"/>
      <c r="CM39" s="39"/>
      <c r="CN39" s="40"/>
      <c r="CO39" s="41"/>
      <c r="CP39" s="39"/>
      <c r="CQ39" s="39"/>
      <c r="CR39" s="40"/>
      <c r="CS39" s="41"/>
      <c r="CT39" s="39"/>
      <c r="CU39" s="39"/>
      <c r="CV39" s="40"/>
      <c r="CW39" s="41"/>
      <c r="CX39" s="39"/>
      <c r="CY39" s="39"/>
      <c r="CZ39" s="40"/>
      <c r="DA39" s="41"/>
      <c r="DB39" s="39"/>
      <c r="DC39" s="39"/>
      <c r="DD39" s="40"/>
      <c r="DE39" s="41"/>
      <c r="DF39" s="39"/>
      <c r="DG39" s="39"/>
      <c r="DH39" s="40"/>
      <c r="DI39" s="41"/>
      <c r="DJ39" s="39"/>
      <c r="DK39" s="39"/>
      <c r="DL39" s="40"/>
      <c r="DM39" s="41"/>
      <c r="DN39" s="39"/>
      <c r="DO39" s="39"/>
      <c r="DP39" s="40"/>
      <c r="DQ39" s="41"/>
      <c r="DR39" s="39"/>
      <c r="DS39" s="39"/>
      <c r="DT39" s="40"/>
      <c r="DU39" s="41"/>
      <c r="DV39" s="39"/>
      <c r="DW39" s="39"/>
      <c r="DX39" s="40"/>
      <c r="DY39" s="41"/>
      <c r="DZ39" s="39"/>
      <c r="EA39" s="39"/>
      <c r="EB39" s="40"/>
      <c r="EC39" s="41"/>
      <c r="ED39" s="39"/>
      <c r="EE39" s="39"/>
      <c r="EF39" s="40"/>
      <c r="EG39" s="41"/>
      <c r="EH39" s="39"/>
      <c r="EI39" s="39"/>
      <c r="EJ39" s="40"/>
      <c r="EK39" s="41"/>
      <c r="EL39" s="39"/>
      <c r="EM39" s="39"/>
      <c r="EN39" s="40"/>
      <c r="EO39" s="41"/>
      <c r="EP39" s="39"/>
      <c r="EQ39" s="39"/>
      <c r="ER39" s="40"/>
      <c r="ES39" s="41"/>
      <c r="ET39" s="39"/>
      <c r="EU39" s="39"/>
      <c r="EV39" s="40"/>
      <c r="EW39" s="41"/>
      <c r="EX39" s="39"/>
      <c r="EY39" s="39"/>
      <c r="EZ39" s="40"/>
      <c r="FA39" s="41"/>
      <c r="FB39" s="39"/>
      <c r="FC39" s="39"/>
      <c r="FD39" s="40"/>
      <c r="FE39" s="41"/>
      <c r="FF39" s="39"/>
      <c r="FG39" s="39"/>
      <c r="FH39" s="40"/>
      <c r="FI39" s="41"/>
      <c r="FJ39" s="39"/>
      <c r="FK39" s="39"/>
      <c r="FL39" s="40"/>
      <c r="FM39" s="41"/>
      <c r="FN39" s="39"/>
      <c r="FO39" s="39"/>
      <c r="FP39" s="40"/>
      <c r="FQ39" s="41"/>
      <c r="FR39" s="39"/>
      <c r="FS39" s="39"/>
      <c r="FT39" s="40"/>
      <c r="FU39" s="41"/>
      <c r="FV39" s="39"/>
      <c r="FW39" s="39"/>
      <c r="FX39" s="40"/>
      <c r="FY39" s="41"/>
      <c r="FZ39" s="39"/>
      <c r="GA39" s="39"/>
      <c r="GB39" s="40"/>
      <c r="GC39" s="41"/>
      <c r="GD39" s="39"/>
      <c r="GE39" s="39"/>
      <c r="GF39" s="40"/>
      <c r="GG39" s="41"/>
      <c r="GH39" s="39"/>
      <c r="GI39" s="39"/>
      <c r="GJ39" s="40"/>
      <c r="GK39" s="41"/>
      <c r="GL39" s="39"/>
      <c r="GM39" s="39"/>
      <c r="GN39" s="40"/>
      <c r="GO39" s="41"/>
      <c r="GP39" s="39"/>
      <c r="GQ39" s="39"/>
      <c r="GR39" s="40"/>
      <c r="GS39" s="41"/>
      <c r="GT39" s="39"/>
      <c r="GU39" s="39"/>
      <c r="GV39" s="40"/>
      <c r="GW39" s="41"/>
      <c r="GX39" s="39"/>
      <c r="GY39" s="39"/>
      <c r="GZ39" s="40"/>
      <c r="HA39" s="41"/>
      <c r="HB39" s="39"/>
      <c r="HC39" s="39"/>
      <c r="HD39" s="40"/>
      <c r="HE39" s="41"/>
      <c r="HF39" s="39"/>
      <c r="HG39" s="39"/>
      <c r="HH39" s="40"/>
      <c r="HI39" s="41"/>
      <c r="HJ39" s="39"/>
      <c r="HK39" s="39"/>
      <c r="HL39" s="40"/>
      <c r="HM39" s="41"/>
      <c r="HN39" s="39"/>
      <c r="HO39" s="39"/>
      <c r="HP39" s="40"/>
      <c r="HQ39" s="41"/>
      <c r="HR39" s="39"/>
      <c r="HS39" s="39"/>
      <c r="HT39" s="40"/>
      <c r="HU39" s="41"/>
      <c r="HV39" s="39"/>
      <c r="HW39" s="39"/>
      <c r="HX39" s="40"/>
      <c r="HY39" s="41"/>
      <c r="HZ39" s="39"/>
      <c r="IA39" s="39"/>
      <c r="IB39" s="40"/>
      <c r="IC39" s="41"/>
      <c r="ID39" s="39"/>
      <c r="IE39" s="39"/>
      <c r="IF39" s="40"/>
      <c r="IG39" s="41"/>
      <c r="IH39" s="39"/>
      <c r="II39" s="39"/>
      <c r="IJ39" s="40"/>
      <c r="IK39" s="41"/>
      <c r="IL39" s="39"/>
      <c r="IM39" s="39"/>
      <c r="IN39" s="40"/>
      <c r="IO39" s="41"/>
      <c r="IP39" s="39"/>
      <c r="IQ39" s="39"/>
      <c r="IR39" s="40"/>
      <c r="IS39" s="41"/>
      <c r="IT39" s="39"/>
      <c r="IU39" s="39"/>
      <c r="IV39" s="40"/>
    </row>
    <row r="40" spans="1:256" s="10" customFormat="1" ht="18" customHeight="1" thickBot="1" x14ac:dyDescent="0.35">
      <c r="A40" s="61"/>
      <c r="B40" s="167" t="s">
        <v>71</v>
      </c>
      <c r="C40" s="167"/>
      <c r="D40" s="64">
        <v>1</v>
      </c>
      <c r="E40" s="188"/>
      <c r="F40" s="39"/>
      <c r="G40" s="39"/>
      <c r="H40" s="40"/>
      <c r="I40" s="41"/>
      <c r="J40" s="39"/>
      <c r="K40" s="39"/>
      <c r="L40" s="40"/>
      <c r="M40" s="41"/>
      <c r="N40" s="39"/>
      <c r="O40" s="39"/>
      <c r="P40" s="40"/>
      <c r="Q40" s="41"/>
      <c r="R40" s="39"/>
      <c r="S40" s="39"/>
      <c r="T40" s="40"/>
      <c r="U40" s="41"/>
      <c r="V40" s="39"/>
      <c r="W40" s="39"/>
      <c r="X40" s="40"/>
      <c r="Y40" s="41"/>
      <c r="Z40" s="39"/>
      <c r="AA40" s="39"/>
      <c r="AB40" s="40"/>
      <c r="AC40" s="41"/>
      <c r="AD40" s="39"/>
      <c r="AE40" s="39"/>
      <c r="AF40" s="40"/>
      <c r="AG40" s="41"/>
      <c r="AH40" s="39"/>
      <c r="AI40" s="39"/>
      <c r="AJ40" s="40"/>
      <c r="AK40" s="41"/>
      <c r="AL40" s="39"/>
      <c r="AM40" s="39"/>
      <c r="AN40" s="40"/>
      <c r="AO40" s="41"/>
      <c r="AP40" s="39"/>
      <c r="AQ40" s="39"/>
      <c r="AR40" s="40"/>
      <c r="AS40" s="41"/>
      <c r="AT40" s="39"/>
      <c r="AU40" s="39"/>
      <c r="AV40" s="40"/>
      <c r="AW40" s="41"/>
      <c r="AX40" s="39"/>
      <c r="AY40" s="39"/>
      <c r="AZ40" s="40"/>
      <c r="BA40" s="41"/>
      <c r="BB40" s="39"/>
      <c r="BC40" s="39"/>
      <c r="BD40" s="40"/>
      <c r="BE40" s="41"/>
      <c r="BF40" s="39"/>
      <c r="BG40" s="39"/>
      <c r="BH40" s="40"/>
      <c r="BI40" s="41"/>
      <c r="BJ40" s="39"/>
      <c r="BK40" s="39"/>
      <c r="BL40" s="40"/>
      <c r="BM40" s="41"/>
      <c r="BN40" s="39"/>
      <c r="BO40" s="39"/>
      <c r="BP40" s="40"/>
      <c r="BQ40" s="41"/>
      <c r="BR40" s="39"/>
      <c r="BS40" s="39"/>
      <c r="BT40" s="40"/>
      <c r="BU40" s="41"/>
      <c r="BV40" s="39"/>
      <c r="BW40" s="39"/>
      <c r="BX40" s="40"/>
      <c r="BY40" s="41"/>
      <c r="BZ40" s="39"/>
      <c r="CA40" s="39"/>
      <c r="CB40" s="40"/>
      <c r="CC40" s="41"/>
      <c r="CD40" s="39"/>
      <c r="CE40" s="39"/>
      <c r="CF40" s="40"/>
      <c r="CG40" s="41"/>
      <c r="CH40" s="39"/>
      <c r="CI40" s="39"/>
      <c r="CJ40" s="40"/>
      <c r="CK40" s="41"/>
      <c r="CL40" s="39"/>
      <c r="CM40" s="39"/>
      <c r="CN40" s="40"/>
      <c r="CO40" s="41"/>
      <c r="CP40" s="39"/>
      <c r="CQ40" s="39"/>
      <c r="CR40" s="40"/>
      <c r="CS40" s="41"/>
      <c r="CT40" s="39"/>
      <c r="CU40" s="39"/>
      <c r="CV40" s="40"/>
      <c r="CW40" s="41"/>
      <c r="CX40" s="39"/>
      <c r="CY40" s="39"/>
      <c r="CZ40" s="40"/>
      <c r="DA40" s="41"/>
      <c r="DB40" s="39"/>
      <c r="DC40" s="39"/>
      <c r="DD40" s="40"/>
      <c r="DE40" s="41"/>
      <c r="DF40" s="39"/>
      <c r="DG40" s="39"/>
      <c r="DH40" s="40"/>
      <c r="DI40" s="41"/>
      <c r="DJ40" s="39"/>
      <c r="DK40" s="39"/>
      <c r="DL40" s="40"/>
      <c r="DM40" s="41"/>
      <c r="DN40" s="39"/>
      <c r="DO40" s="39"/>
      <c r="DP40" s="40"/>
      <c r="DQ40" s="41"/>
      <c r="DR40" s="39"/>
      <c r="DS40" s="39"/>
      <c r="DT40" s="40"/>
      <c r="DU40" s="41"/>
      <c r="DV40" s="39"/>
      <c r="DW40" s="39"/>
      <c r="DX40" s="40"/>
      <c r="DY40" s="41"/>
      <c r="DZ40" s="39"/>
      <c r="EA40" s="39"/>
      <c r="EB40" s="40"/>
      <c r="EC40" s="41"/>
      <c r="ED40" s="39"/>
      <c r="EE40" s="39"/>
      <c r="EF40" s="40"/>
      <c r="EG40" s="41"/>
      <c r="EH40" s="39"/>
      <c r="EI40" s="39"/>
      <c r="EJ40" s="40"/>
      <c r="EK40" s="41"/>
      <c r="EL40" s="39"/>
      <c r="EM40" s="39"/>
      <c r="EN40" s="40"/>
      <c r="EO40" s="41"/>
      <c r="EP40" s="39"/>
      <c r="EQ40" s="39"/>
      <c r="ER40" s="40"/>
      <c r="ES40" s="41"/>
      <c r="ET40" s="39"/>
      <c r="EU40" s="39"/>
      <c r="EV40" s="40"/>
      <c r="EW40" s="41"/>
      <c r="EX40" s="39"/>
      <c r="EY40" s="39"/>
      <c r="EZ40" s="40"/>
      <c r="FA40" s="41"/>
      <c r="FB40" s="39"/>
      <c r="FC40" s="39"/>
      <c r="FD40" s="40"/>
      <c r="FE40" s="41"/>
      <c r="FF40" s="39"/>
      <c r="FG40" s="39"/>
      <c r="FH40" s="40"/>
      <c r="FI40" s="41"/>
      <c r="FJ40" s="39"/>
      <c r="FK40" s="39"/>
      <c r="FL40" s="40"/>
      <c r="FM40" s="41"/>
      <c r="FN40" s="39"/>
      <c r="FO40" s="39"/>
      <c r="FP40" s="40"/>
      <c r="FQ40" s="41"/>
      <c r="FR40" s="39"/>
      <c r="FS40" s="39"/>
      <c r="FT40" s="40"/>
      <c r="FU40" s="41"/>
      <c r="FV40" s="39"/>
      <c r="FW40" s="39"/>
      <c r="FX40" s="40"/>
      <c r="FY40" s="41"/>
      <c r="FZ40" s="39"/>
      <c r="GA40" s="39"/>
      <c r="GB40" s="40"/>
      <c r="GC40" s="41"/>
      <c r="GD40" s="39"/>
      <c r="GE40" s="39"/>
      <c r="GF40" s="40"/>
      <c r="GG40" s="41"/>
      <c r="GH40" s="39"/>
      <c r="GI40" s="39"/>
      <c r="GJ40" s="40"/>
      <c r="GK40" s="41"/>
      <c r="GL40" s="39"/>
      <c r="GM40" s="39"/>
      <c r="GN40" s="40"/>
      <c r="GO40" s="41"/>
      <c r="GP40" s="39"/>
      <c r="GQ40" s="39"/>
      <c r="GR40" s="40"/>
      <c r="GS40" s="41"/>
      <c r="GT40" s="39"/>
      <c r="GU40" s="39"/>
      <c r="GV40" s="40"/>
      <c r="GW40" s="41"/>
      <c r="GX40" s="39"/>
      <c r="GY40" s="39"/>
      <c r="GZ40" s="40"/>
      <c r="HA40" s="41"/>
      <c r="HB40" s="39"/>
      <c r="HC40" s="39"/>
      <c r="HD40" s="40"/>
      <c r="HE40" s="41"/>
      <c r="HF40" s="39"/>
      <c r="HG40" s="39"/>
      <c r="HH40" s="40"/>
      <c r="HI40" s="41"/>
      <c r="HJ40" s="39"/>
      <c r="HK40" s="39"/>
      <c r="HL40" s="40"/>
      <c r="HM40" s="41"/>
      <c r="HN40" s="39"/>
      <c r="HO40" s="39"/>
      <c r="HP40" s="40"/>
      <c r="HQ40" s="41"/>
      <c r="HR40" s="39"/>
      <c r="HS40" s="39"/>
      <c r="HT40" s="40"/>
      <c r="HU40" s="41"/>
      <c r="HV40" s="39"/>
      <c r="HW40" s="39"/>
      <c r="HX40" s="40"/>
      <c r="HY40" s="41"/>
      <c r="HZ40" s="39"/>
      <c r="IA40" s="39"/>
      <c r="IB40" s="40"/>
      <c r="IC40" s="41"/>
      <c r="ID40" s="39"/>
      <c r="IE40" s="39"/>
      <c r="IF40" s="40"/>
      <c r="IG40" s="41"/>
      <c r="IH40" s="39"/>
      <c r="II40" s="39"/>
      <c r="IJ40" s="40"/>
      <c r="IK40" s="41"/>
      <c r="IL40" s="39"/>
      <c r="IM40" s="39"/>
      <c r="IN40" s="40"/>
      <c r="IO40" s="41"/>
      <c r="IP40" s="39"/>
      <c r="IQ40" s="39"/>
      <c r="IR40" s="40"/>
      <c r="IS40" s="41"/>
      <c r="IT40" s="39"/>
      <c r="IU40" s="39"/>
      <c r="IV40" s="40"/>
    </row>
    <row r="41" spans="1:256" ht="30" customHeight="1" x14ac:dyDescent="0.3">
      <c r="A41" s="16" t="s">
        <v>2</v>
      </c>
      <c r="B41" s="104" t="s">
        <v>51</v>
      </c>
      <c r="C41" s="105"/>
      <c r="D41" s="85">
        <f>D42+D46+D52+D57+D60+D63+D67</f>
        <v>30</v>
      </c>
      <c r="E41" s="18"/>
    </row>
    <row r="42" spans="1:256" s="10" customFormat="1" ht="30.75" customHeight="1" x14ac:dyDescent="0.3">
      <c r="A42" s="11" t="s">
        <v>3</v>
      </c>
      <c r="B42" s="91" t="s">
        <v>33</v>
      </c>
      <c r="C42" s="92"/>
      <c r="D42" s="13">
        <f>D43+D44+D45</f>
        <v>4</v>
      </c>
      <c r="E42" s="65" t="s">
        <v>20</v>
      </c>
    </row>
    <row r="43" spans="1:256" s="10" customFormat="1" ht="17.25" customHeight="1" x14ac:dyDescent="0.3">
      <c r="A43" s="96"/>
      <c r="B43" s="87" t="s">
        <v>31</v>
      </c>
      <c r="C43" s="93"/>
      <c r="D43" s="19">
        <v>2</v>
      </c>
      <c r="E43" s="9"/>
    </row>
    <row r="44" spans="1:256" s="10" customFormat="1" ht="30" customHeight="1" x14ac:dyDescent="0.3">
      <c r="A44" s="131"/>
      <c r="B44" s="87" t="s">
        <v>34</v>
      </c>
      <c r="C44" s="93"/>
      <c r="D44" s="8">
        <v>1</v>
      </c>
      <c r="E44" s="9"/>
    </row>
    <row r="45" spans="1:256" s="10" customFormat="1" ht="30.75" customHeight="1" x14ac:dyDescent="0.3">
      <c r="A45" s="131"/>
      <c r="B45" s="100" t="s">
        <v>50</v>
      </c>
      <c r="C45" s="101"/>
      <c r="D45" s="19">
        <v>1</v>
      </c>
      <c r="E45" s="9"/>
    </row>
    <row r="46" spans="1:256" s="10" customFormat="1" ht="35.25" customHeight="1" x14ac:dyDescent="0.3">
      <c r="A46" s="48" t="s">
        <v>54</v>
      </c>
      <c r="B46" s="137" t="s">
        <v>101</v>
      </c>
      <c r="C46" s="137"/>
      <c r="D46" s="13">
        <v>4</v>
      </c>
      <c r="E46" s="65" t="s">
        <v>21</v>
      </c>
    </row>
    <row r="47" spans="1:256" s="10" customFormat="1" ht="21" customHeight="1" x14ac:dyDescent="0.3">
      <c r="A47" s="26"/>
      <c r="B47" s="100" t="s">
        <v>93</v>
      </c>
      <c r="C47" s="101"/>
      <c r="D47" s="19">
        <v>0</v>
      </c>
      <c r="E47" s="9"/>
    </row>
    <row r="48" spans="1:256" s="10" customFormat="1" ht="21" customHeight="1" x14ac:dyDescent="0.3">
      <c r="A48" s="26"/>
      <c r="B48" s="100" t="s">
        <v>94</v>
      </c>
      <c r="C48" s="101"/>
      <c r="D48" s="19">
        <v>1</v>
      </c>
      <c r="E48" s="9"/>
    </row>
    <row r="49" spans="1:5" s="10" customFormat="1" ht="21" customHeight="1" x14ac:dyDescent="0.3">
      <c r="A49" s="26"/>
      <c r="B49" s="100" t="s">
        <v>95</v>
      </c>
      <c r="C49" s="101"/>
      <c r="D49" s="19">
        <v>2</v>
      </c>
      <c r="E49" s="9"/>
    </row>
    <row r="50" spans="1:5" s="10" customFormat="1" ht="19.5" customHeight="1" x14ac:dyDescent="0.3">
      <c r="A50" s="58"/>
      <c r="B50" s="100" t="s">
        <v>96</v>
      </c>
      <c r="C50" s="101"/>
      <c r="D50" s="19">
        <v>3</v>
      </c>
      <c r="E50" s="9"/>
    </row>
    <row r="51" spans="1:5" s="10" customFormat="1" ht="19.5" customHeight="1" x14ac:dyDescent="0.3">
      <c r="A51" s="26"/>
      <c r="B51" s="100" t="s">
        <v>97</v>
      </c>
      <c r="C51" s="101"/>
      <c r="D51" s="19">
        <v>4</v>
      </c>
      <c r="E51" s="9"/>
    </row>
    <row r="52" spans="1:5" s="10" customFormat="1" ht="35.25" customHeight="1" x14ac:dyDescent="0.3">
      <c r="A52" s="48" t="s">
        <v>55</v>
      </c>
      <c r="B52" s="137" t="s">
        <v>104</v>
      </c>
      <c r="C52" s="137"/>
      <c r="D52" s="13">
        <v>5</v>
      </c>
      <c r="E52" s="65" t="s">
        <v>21</v>
      </c>
    </row>
    <row r="53" spans="1:5" s="10" customFormat="1" ht="21" customHeight="1" x14ac:dyDescent="0.3">
      <c r="A53" s="26"/>
      <c r="B53" s="100" t="s">
        <v>107</v>
      </c>
      <c r="C53" s="101"/>
      <c r="D53" s="19">
        <v>0</v>
      </c>
      <c r="E53" s="9"/>
    </row>
    <row r="54" spans="1:5" s="10" customFormat="1" ht="21" customHeight="1" x14ac:dyDescent="0.3">
      <c r="A54" s="26"/>
      <c r="B54" s="100" t="s">
        <v>108</v>
      </c>
      <c r="C54" s="101"/>
      <c r="D54" s="19">
        <v>1</v>
      </c>
      <c r="E54" s="9"/>
    </row>
    <row r="55" spans="1:5" s="10" customFormat="1" ht="21" customHeight="1" x14ac:dyDescent="0.3">
      <c r="A55" s="26"/>
      <c r="B55" s="100" t="s">
        <v>109</v>
      </c>
      <c r="C55" s="101"/>
      <c r="D55" s="19">
        <v>3</v>
      </c>
      <c r="E55" s="9"/>
    </row>
    <row r="56" spans="1:5" s="10" customFormat="1" ht="19.5" customHeight="1" x14ac:dyDescent="0.3">
      <c r="A56" s="26"/>
      <c r="B56" s="100" t="s">
        <v>110</v>
      </c>
      <c r="C56" s="101"/>
      <c r="D56" s="19">
        <v>5</v>
      </c>
      <c r="E56" s="9"/>
    </row>
    <row r="57" spans="1:5" s="10" customFormat="1" ht="31.5" customHeight="1" x14ac:dyDescent="0.3">
      <c r="A57" s="11" t="s">
        <v>4</v>
      </c>
      <c r="B57" s="91" t="s">
        <v>75</v>
      </c>
      <c r="C57" s="92"/>
      <c r="D57" s="13">
        <f>D58+D59</f>
        <v>5</v>
      </c>
      <c r="E57" s="65" t="s">
        <v>20</v>
      </c>
    </row>
    <row r="58" spans="1:5" ht="28.5" customHeight="1" x14ac:dyDescent="0.3">
      <c r="A58" s="96"/>
      <c r="B58" s="87" t="s">
        <v>76</v>
      </c>
      <c r="C58" s="93"/>
      <c r="D58" s="8">
        <v>3</v>
      </c>
      <c r="E58" s="189"/>
    </row>
    <row r="59" spans="1:5" ht="22.5" customHeight="1" x14ac:dyDescent="0.3">
      <c r="A59" s="131"/>
      <c r="B59" s="87" t="s">
        <v>61</v>
      </c>
      <c r="C59" s="93"/>
      <c r="D59" s="8">
        <v>2</v>
      </c>
      <c r="E59" s="190"/>
    </row>
    <row r="60" spans="1:5" ht="24" customHeight="1" x14ac:dyDescent="0.3">
      <c r="A60" s="11" t="s">
        <v>5</v>
      </c>
      <c r="B60" s="91" t="s">
        <v>15</v>
      </c>
      <c r="C60" s="92"/>
      <c r="D60" s="13">
        <v>6</v>
      </c>
      <c r="E60" s="65" t="s">
        <v>20</v>
      </c>
    </row>
    <row r="61" spans="1:5" ht="36" customHeight="1" x14ac:dyDescent="0.3">
      <c r="A61" s="96"/>
      <c r="B61" s="87" t="s">
        <v>77</v>
      </c>
      <c r="C61" s="93"/>
      <c r="D61" s="19">
        <v>3</v>
      </c>
      <c r="E61" s="196"/>
    </row>
    <row r="62" spans="1:5" ht="21" customHeight="1" x14ac:dyDescent="0.3">
      <c r="A62" s="131"/>
      <c r="B62" s="87" t="s">
        <v>78</v>
      </c>
      <c r="C62" s="93"/>
      <c r="D62" s="19">
        <v>3</v>
      </c>
      <c r="E62" s="197"/>
    </row>
    <row r="63" spans="1:5" ht="33" customHeight="1" x14ac:dyDescent="0.3">
      <c r="A63" s="20" t="s">
        <v>6</v>
      </c>
      <c r="B63" s="91" t="s">
        <v>79</v>
      </c>
      <c r="C63" s="92"/>
      <c r="D63" s="13">
        <f>D64+D65+D66</f>
        <v>3</v>
      </c>
      <c r="E63" s="65" t="s">
        <v>20</v>
      </c>
    </row>
    <row r="64" spans="1:5" ht="29.25" customHeight="1" x14ac:dyDescent="0.3">
      <c r="A64" s="86"/>
      <c r="B64" s="87" t="s">
        <v>80</v>
      </c>
      <c r="C64" s="93"/>
      <c r="D64" s="8">
        <v>1</v>
      </c>
      <c r="E64" s="191"/>
    </row>
    <row r="65" spans="1:5" ht="24" customHeight="1" x14ac:dyDescent="0.3">
      <c r="A65" s="129"/>
      <c r="B65" s="87" t="s">
        <v>17</v>
      </c>
      <c r="C65" s="93"/>
      <c r="D65" s="56">
        <v>1</v>
      </c>
      <c r="E65" s="192"/>
    </row>
    <row r="66" spans="1:5" ht="32.25" customHeight="1" x14ac:dyDescent="0.3">
      <c r="A66" s="130"/>
      <c r="B66" s="87" t="s">
        <v>22</v>
      </c>
      <c r="C66" s="93"/>
      <c r="D66" s="8">
        <v>1</v>
      </c>
      <c r="E66" s="193"/>
    </row>
    <row r="67" spans="1:5" ht="31.5" customHeight="1" x14ac:dyDescent="0.3">
      <c r="A67" s="11" t="s">
        <v>52</v>
      </c>
      <c r="B67" s="91" t="s">
        <v>28</v>
      </c>
      <c r="C67" s="92"/>
      <c r="D67" s="57">
        <f>SUM(D68:D70)</f>
        <v>3</v>
      </c>
      <c r="E67" s="65" t="s">
        <v>20</v>
      </c>
    </row>
    <row r="68" spans="1:5" ht="31.5" customHeight="1" x14ac:dyDescent="0.3">
      <c r="A68" s="134"/>
      <c r="B68" s="100" t="s">
        <v>81</v>
      </c>
      <c r="C68" s="101"/>
      <c r="D68" s="19">
        <v>1</v>
      </c>
      <c r="E68" s="189"/>
    </row>
    <row r="69" spans="1:5" ht="18.75" customHeight="1" x14ac:dyDescent="0.3">
      <c r="A69" s="98"/>
      <c r="B69" s="100" t="s">
        <v>82</v>
      </c>
      <c r="C69" s="101"/>
      <c r="D69" s="56">
        <v>1</v>
      </c>
      <c r="E69" s="194"/>
    </row>
    <row r="70" spans="1:5" ht="18.75" customHeight="1" thickBot="1" x14ac:dyDescent="0.35">
      <c r="A70" s="99"/>
      <c r="B70" s="89" t="s">
        <v>83</v>
      </c>
      <c r="C70" s="90"/>
      <c r="D70" s="21">
        <v>1</v>
      </c>
      <c r="E70" s="195"/>
    </row>
    <row r="71" spans="1:5" ht="70.5" customHeight="1" x14ac:dyDescent="0.3">
      <c r="A71" s="22" t="s">
        <v>7</v>
      </c>
      <c r="B71" s="116" t="s">
        <v>84</v>
      </c>
      <c r="C71" s="117"/>
      <c r="D71" s="17">
        <f>D72+D74+D77+D82+D85+D88</f>
        <v>30</v>
      </c>
      <c r="E71" s="12"/>
    </row>
    <row r="72" spans="1:5" ht="33.75" customHeight="1" x14ac:dyDescent="0.3">
      <c r="A72" s="11" t="s">
        <v>8</v>
      </c>
      <c r="B72" s="91" t="s">
        <v>85</v>
      </c>
      <c r="C72" s="92"/>
      <c r="D72" s="53">
        <v>3</v>
      </c>
      <c r="E72" s="65" t="s">
        <v>20</v>
      </c>
    </row>
    <row r="73" spans="1:5" ht="28.5" customHeight="1" x14ac:dyDescent="0.3">
      <c r="A73" s="59"/>
      <c r="B73" s="87" t="s">
        <v>86</v>
      </c>
      <c r="C73" s="93"/>
      <c r="D73" s="8">
        <v>3</v>
      </c>
      <c r="E73" s="12"/>
    </row>
    <row r="74" spans="1:5" ht="21.75" customHeight="1" x14ac:dyDescent="0.3">
      <c r="A74" s="11" t="s">
        <v>9</v>
      </c>
      <c r="B74" s="91" t="s">
        <v>87</v>
      </c>
      <c r="C74" s="92"/>
      <c r="D74" s="13">
        <f>SUM(D75:D76)</f>
        <v>6</v>
      </c>
      <c r="E74" s="65" t="s">
        <v>20</v>
      </c>
    </row>
    <row r="75" spans="1:5" ht="18" customHeight="1" x14ac:dyDescent="0.3">
      <c r="A75" s="135"/>
      <c r="B75" s="118" t="s">
        <v>60</v>
      </c>
      <c r="C75" s="119"/>
      <c r="D75" s="19">
        <v>3</v>
      </c>
      <c r="E75" s="189"/>
    </row>
    <row r="76" spans="1:5" ht="27.75" customHeight="1" x14ac:dyDescent="0.3">
      <c r="A76" s="136"/>
      <c r="B76" s="118" t="s">
        <v>47</v>
      </c>
      <c r="C76" s="119"/>
      <c r="D76" s="19">
        <v>3</v>
      </c>
      <c r="E76" s="190"/>
    </row>
    <row r="77" spans="1:5" ht="31.5" customHeight="1" x14ac:dyDescent="0.3">
      <c r="A77" s="23" t="s">
        <v>16</v>
      </c>
      <c r="B77" s="114" t="s">
        <v>23</v>
      </c>
      <c r="C77" s="115"/>
      <c r="D77" s="13">
        <f>D78+D79+D80+D81</f>
        <v>8</v>
      </c>
      <c r="E77" s="65" t="s">
        <v>20</v>
      </c>
    </row>
    <row r="78" spans="1:5" ht="22.5" customHeight="1" x14ac:dyDescent="0.3">
      <c r="A78" s="24"/>
      <c r="B78" s="100" t="s">
        <v>40</v>
      </c>
      <c r="C78" s="101"/>
      <c r="D78" s="8">
        <v>2</v>
      </c>
      <c r="E78" s="198"/>
    </row>
    <row r="79" spans="1:5" ht="34.5" customHeight="1" x14ac:dyDescent="0.3">
      <c r="A79" s="25"/>
      <c r="B79" s="102" t="s">
        <v>89</v>
      </c>
      <c r="C79" s="103"/>
      <c r="D79" s="47">
        <v>2</v>
      </c>
      <c r="E79" s="199"/>
    </row>
    <row r="80" spans="1:5" ht="31.5" customHeight="1" x14ac:dyDescent="0.3">
      <c r="A80" s="25"/>
      <c r="B80" s="102" t="s">
        <v>90</v>
      </c>
      <c r="C80" s="103"/>
      <c r="D80" s="8">
        <v>2</v>
      </c>
      <c r="E80" s="199"/>
    </row>
    <row r="81" spans="1:5" ht="27" customHeight="1" x14ac:dyDescent="0.3">
      <c r="A81" s="26"/>
      <c r="B81" s="106" t="s">
        <v>88</v>
      </c>
      <c r="C81" s="107"/>
      <c r="D81" s="8">
        <v>2</v>
      </c>
      <c r="E81" s="200"/>
    </row>
    <row r="82" spans="1:5" ht="33" customHeight="1" x14ac:dyDescent="0.3">
      <c r="A82" s="27" t="s">
        <v>48</v>
      </c>
      <c r="B82" s="91" t="s">
        <v>24</v>
      </c>
      <c r="C82" s="92"/>
      <c r="D82" s="13">
        <f>D83+D84</f>
        <v>3</v>
      </c>
      <c r="E82" s="68" t="s">
        <v>20</v>
      </c>
    </row>
    <row r="83" spans="1:5" ht="29.25" customHeight="1" x14ac:dyDescent="0.3">
      <c r="A83" s="28"/>
      <c r="B83" s="87" t="s">
        <v>41</v>
      </c>
      <c r="C83" s="93"/>
      <c r="D83" s="8">
        <v>1</v>
      </c>
      <c r="E83" s="201"/>
    </row>
    <row r="84" spans="1:5" ht="33" customHeight="1" x14ac:dyDescent="0.3">
      <c r="A84" s="28"/>
      <c r="B84" s="87" t="s">
        <v>42</v>
      </c>
      <c r="C84" s="93"/>
      <c r="D84" s="8">
        <v>2</v>
      </c>
      <c r="E84" s="202"/>
    </row>
    <row r="85" spans="1:5" ht="19.5" customHeight="1" x14ac:dyDescent="0.3">
      <c r="A85" s="27" t="s">
        <v>49</v>
      </c>
      <c r="B85" s="91" t="s">
        <v>35</v>
      </c>
      <c r="C85" s="92"/>
      <c r="D85" s="13">
        <f>SUM(D86:D87)</f>
        <v>4</v>
      </c>
      <c r="E85" s="68" t="s">
        <v>20</v>
      </c>
    </row>
    <row r="86" spans="1:5" ht="21" customHeight="1" x14ac:dyDescent="0.3">
      <c r="A86" s="132"/>
      <c r="B86" s="100" t="s">
        <v>59</v>
      </c>
      <c r="C86" s="101"/>
      <c r="D86" s="29">
        <v>2</v>
      </c>
      <c r="E86" s="201"/>
    </row>
    <row r="87" spans="1:5" ht="21" customHeight="1" thickBot="1" x14ac:dyDescent="0.35">
      <c r="A87" s="133"/>
      <c r="B87" s="100" t="s">
        <v>36</v>
      </c>
      <c r="C87" s="101"/>
      <c r="D87" s="30">
        <v>2</v>
      </c>
      <c r="E87" s="203"/>
    </row>
    <row r="88" spans="1:5" s="71" customFormat="1" ht="30" x14ac:dyDescent="0.3">
      <c r="A88" s="204" t="s">
        <v>130</v>
      </c>
      <c r="B88" s="108" t="s">
        <v>91</v>
      </c>
      <c r="C88" s="108"/>
      <c r="D88" s="70">
        <f>D89+D93</f>
        <v>6</v>
      </c>
      <c r="E88" s="76" t="s">
        <v>133</v>
      </c>
    </row>
    <row r="89" spans="1:5" s="71" customFormat="1" ht="77.25" customHeight="1" x14ac:dyDescent="0.3">
      <c r="A89" s="205" t="s">
        <v>131</v>
      </c>
      <c r="B89" s="112" t="s">
        <v>113</v>
      </c>
      <c r="C89" s="113"/>
      <c r="D89" s="74">
        <v>3</v>
      </c>
      <c r="E89" s="77" t="s">
        <v>21</v>
      </c>
    </row>
    <row r="90" spans="1:5" s="71" customFormat="1" ht="33" customHeight="1" x14ac:dyDescent="0.3">
      <c r="A90" s="75"/>
      <c r="B90" s="110" t="s">
        <v>134</v>
      </c>
      <c r="C90" s="111"/>
      <c r="D90" s="72">
        <v>0</v>
      </c>
      <c r="E90" s="155"/>
    </row>
    <row r="91" spans="1:5" s="71" customFormat="1" ht="33" customHeight="1" x14ac:dyDescent="0.3">
      <c r="A91" s="75"/>
      <c r="B91" s="150" t="s">
        <v>135</v>
      </c>
      <c r="C91" s="151"/>
      <c r="D91" s="73">
        <v>1</v>
      </c>
      <c r="E91" s="156"/>
    </row>
    <row r="92" spans="1:5" s="71" customFormat="1" ht="33" customHeight="1" x14ac:dyDescent="0.3">
      <c r="A92" s="75"/>
      <c r="B92" s="150" t="s">
        <v>136</v>
      </c>
      <c r="C92" s="151"/>
      <c r="D92" s="64">
        <v>3</v>
      </c>
      <c r="E92" s="157"/>
    </row>
    <row r="93" spans="1:5" s="71" customFormat="1" ht="60" customHeight="1" x14ac:dyDescent="0.3">
      <c r="A93" s="205" t="s">
        <v>132</v>
      </c>
      <c r="B93" s="109" t="s">
        <v>114</v>
      </c>
      <c r="C93" s="109"/>
      <c r="D93" s="74">
        <v>3</v>
      </c>
      <c r="E93" s="77" t="s">
        <v>21</v>
      </c>
    </row>
    <row r="94" spans="1:5" s="71" customFormat="1" ht="33" customHeight="1" x14ac:dyDescent="0.3">
      <c r="A94" s="75"/>
      <c r="B94" s="110" t="s">
        <v>137</v>
      </c>
      <c r="C94" s="111"/>
      <c r="D94" s="72">
        <v>0</v>
      </c>
      <c r="E94" s="165"/>
    </row>
    <row r="95" spans="1:5" s="71" customFormat="1" ht="33" customHeight="1" x14ac:dyDescent="0.3">
      <c r="A95" s="75"/>
      <c r="B95" s="150" t="s">
        <v>138</v>
      </c>
      <c r="C95" s="151"/>
      <c r="D95" s="73">
        <v>1</v>
      </c>
      <c r="E95" s="165"/>
    </row>
    <row r="96" spans="1:5" s="71" customFormat="1" ht="33" customHeight="1" thickBot="1" x14ac:dyDescent="0.35">
      <c r="A96" s="75"/>
      <c r="B96" s="150" t="s">
        <v>139</v>
      </c>
      <c r="C96" s="151"/>
      <c r="D96" s="73">
        <v>3</v>
      </c>
      <c r="E96" s="166"/>
    </row>
    <row r="97" spans="1:5" ht="32.25" customHeight="1" x14ac:dyDescent="0.3">
      <c r="A97" s="31" t="s">
        <v>58</v>
      </c>
      <c r="B97" s="104" t="s">
        <v>57</v>
      </c>
      <c r="C97" s="105"/>
      <c r="D97" s="17">
        <f>D98+D101</f>
        <v>10</v>
      </c>
      <c r="E97" s="32"/>
    </row>
    <row r="98" spans="1:5" ht="39.75" customHeight="1" x14ac:dyDescent="0.3">
      <c r="A98" s="11" t="s">
        <v>10</v>
      </c>
      <c r="B98" s="91" t="s">
        <v>92</v>
      </c>
      <c r="C98" s="92"/>
      <c r="D98" s="13">
        <f>D99+D100</f>
        <v>4</v>
      </c>
      <c r="E98" s="68" t="s">
        <v>20</v>
      </c>
    </row>
    <row r="99" spans="1:5" ht="63" customHeight="1" x14ac:dyDescent="0.3">
      <c r="A99" s="96"/>
      <c r="B99" s="87" t="s">
        <v>37</v>
      </c>
      <c r="C99" s="93"/>
      <c r="D99" s="8">
        <v>2</v>
      </c>
      <c r="E99" s="33"/>
    </row>
    <row r="100" spans="1:5" ht="28.5" customHeight="1" x14ac:dyDescent="0.3">
      <c r="A100" s="97"/>
      <c r="B100" s="87" t="s">
        <v>106</v>
      </c>
      <c r="C100" s="93"/>
      <c r="D100" s="8">
        <v>2</v>
      </c>
      <c r="E100" s="33"/>
    </row>
    <row r="101" spans="1:5" ht="31.5" customHeight="1" x14ac:dyDescent="0.3">
      <c r="A101" s="14" t="s">
        <v>11</v>
      </c>
      <c r="B101" s="94" t="s">
        <v>38</v>
      </c>
      <c r="C101" s="95"/>
      <c r="D101" s="13">
        <f>D102+D103+D104</f>
        <v>6</v>
      </c>
      <c r="E101" s="68" t="s">
        <v>20</v>
      </c>
    </row>
    <row r="102" spans="1:5" ht="31.5" customHeight="1" x14ac:dyDescent="0.3">
      <c r="A102" s="98"/>
      <c r="B102" s="87" t="s">
        <v>39</v>
      </c>
      <c r="C102" s="93"/>
      <c r="D102" s="19">
        <v>2</v>
      </c>
      <c r="E102" s="54"/>
    </row>
    <row r="103" spans="1:5" ht="30" customHeight="1" x14ac:dyDescent="0.3">
      <c r="A103" s="98"/>
      <c r="B103" s="87" t="s">
        <v>105</v>
      </c>
      <c r="C103" s="93"/>
      <c r="D103" s="19">
        <v>2</v>
      </c>
      <c r="E103" s="54"/>
    </row>
    <row r="104" spans="1:5" ht="32.25" customHeight="1" thickBot="1" x14ac:dyDescent="0.35">
      <c r="A104" s="99"/>
      <c r="B104" s="89" t="s">
        <v>53</v>
      </c>
      <c r="C104" s="90"/>
      <c r="D104" s="34">
        <v>2</v>
      </c>
      <c r="E104" s="55"/>
    </row>
    <row r="105" spans="1:5" ht="15" customHeight="1" x14ac:dyDescent="0.3">
      <c r="A105" s="42" t="s">
        <v>27</v>
      </c>
      <c r="B105" s="43"/>
      <c r="C105" s="43"/>
      <c r="D105" s="44"/>
      <c r="E105" s="49"/>
    </row>
    <row r="106" spans="1:5" ht="20.25" customHeight="1" x14ac:dyDescent="0.3">
      <c r="A106" s="152" t="s">
        <v>12</v>
      </c>
      <c r="B106" s="153"/>
      <c r="C106" s="153"/>
      <c r="D106" s="153"/>
      <c r="E106" s="154"/>
    </row>
    <row r="107" spans="1:5" s="10" customFormat="1" ht="15" customHeight="1" x14ac:dyDescent="0.3">
      <c r="A107" s="152" t="s">
        <v>25</v>
      </c>
      <c r="B107" s="153"/>
      <c r="C107" s="153"/>
      <c r="D107" s="153"/>
      <c r="E107" s="154"/>
    </row>
    <row r="108" spans="1:5" s="10" customFormat="1" ht="15.75" customHeight="1" thickBot="1" x14ac:dyDescent="0.35">
      <c r="A108" s="162" t="s">
        <v>26</v>
      </c>
      <c r="B108" s="163"/>
      <c r="C108" s="163"/>
      <c r="D108" s="163"/>
      <c r="E108" s="164"/>
    </row>
    <row r="109" spans="1:5" ht="15.75" thickBot="1" x14ac:dyDescent="0.35">
      <c r="A109" s="45"/>
      <c r="B109" s="46"/>
      <c r="C109" s="46"/>
    </row>
  </sheetData>
  <mergeCells count="196">
    <mergeCell ref="E86:E87"/>
    <mergeCell ref="E35:E36"/>
    <mergeCell ref="E38:E40"/>
    <mergeCell ref="E58:E59"/>
    <mergeCell ref="E64:E66"/>
    <mergeCell ref="E68:E70"/>
    <mergeCell ref="E61:E62"/>
    <mergeCell ref="E75:E76"/>
    <mergeCell ref="E78:E81"/>
    <mergeCell ref="E83:E84"/>
    <mergeCell ref="B26:C26"/>
    <mergeCell ref="B27:C27"/>
    <mergeCell ref="B29:C29"/>
    <mergeCell ref="B30:C30"/>
    <mergeCell ref="B28:C28"/>
    <mergeCell ref="E13:E14"/>
    <mergeCell ref="E28:E30"/>
    <mergeCell ref="A107:E107"/>
    <mergeCell ref="A108:E108"/>
    <mergeCell ref="GH36:GI36"/>
    <mergeCell ref="B75:C75"/>
    <mergeCell ref="GD36:GE36"/>
    <mergeCell ref="EX36:EY36"/>
    <mergeCell ref="FB36:FC36"/>
    <mergeCell ref="FF36:FG36"/>
    <mergeCell ref="CH36:CI36"/>
    <mergeCell ref="FZ36:GA36"/>
    <mergeCell ref="ET36:EU36"/>
    <mergeCell ref="DJ36:DK36"/>
    <mergeCell ref="DN36:DO36"/>
    <mergeCell ref="DR36:DS36"/>
    <mergeCell ref="DV36:DW36"/>
    <mergeCell ref="FN36:FO36"/>
    <mergeCell ref="FV36:FW36"/>
    <mergeCell ref="FJ36:FK36"/>
    <mergeCell ref="EL36:EM36"/>
    <mergeCell ref="E94:E96"/>
    <mergeCell ref="B95:C95"/>
    <mergeCell ref="B40:C40"/>
    <mergeCell ref="B45:C45"/>
    <mergeCell ref="B43:C43"/>
    <mergeCell ref="IT36:IU36"/>
    <mergeCell ref="HR36:HS36"/>
    <mergeCell ref="HV36:HW36"/>
    <mergeCell ref="HZ36:IA36"/>
    <mergeCell ref="ID36:IE36"/>
    <mergeCell ref="IH36:II36"/>
    <mergeCell ref="IL36:IM36"/>
    <mergeCell ref="IP36:IQ36"/>
    <mergeCell ref="HN36:HO36"/>
    <mergeCell ref="HB36:HC36"/>
    <mergeCell ref="HF36:HG36"/>
    <mergeCell ref="B96:C96"/>
    <mergeCell ref="A106:E106"/>
    <mergeCell ref="BB36:BC36"/>
    <mergeCell ref="BF36:BG36"/>
    <mergeCell ref="B50:C50"/>
    <mergeCell ref="GL36:GM36"/>
    <mergeCell ref="GX36:GY36"/>
    <mergeCell ref="GP36:GQ36"/>
    <mergeCell ref="GT36:GU36"/>
    <mergeCell ref="BV36:BW36"/>
    <mergeCell ref="CP36:CQ36"/>
    <mergeCell ref="DZ36:EA36"/>
    <mergeCell ref="EH36:EI36"/>
    <mergeCell ref="E90:E92"/>
    <mergeCell ref="B91:C91"/>
    <mergeCell ref="B92:C92"/>
    <mergeCell ref="A43:A45"/>
    <mergeCell ref="B37:C37"/>
    <mergeCell ref="B38:C38"/>
    <mergeCell ref="B39:C39"/>
    <mergeCell ref="B15:C15"/>
    <mergeCell ref="J36:K36"/>
    <mergeCell ref="CX36:CY36"/>
    <mergeCell ref="DB36:DC36"/>
    <mergeCell ref="BZ36:CA36"/>
    <mergeCell ref="CD36:CE36"/>
    <mergeCell ref="FR36:FS36"/>
    <mergeCell ref="EP36:EQ36"/>
    <mergeCell ref="BR36:BS36"/>
    <mergeCell ref="B10:C10"/>
    <mergeCell ref="B11:C11"/>
    <mergeCell ref="B20:C20"/>
    <mergeCell ref="B21:C21"/>
    <mergeCell ref="F36:G36"/>
    <mergeCell ref="B31:C31"/>
    <mergeCell ref="B32:C32"/>
    <mergeCell ref="B17:C17"/>
    <mergeCell ref="B18:C18"/>
    <mergeCell ref="B16:C16"/>
    <mergeCell ref="B24:C24"/>
    <mergeCell ref="B23:C23"/>
    <mergeCell ref="B25:C25"/>
    <mergeCell ref="HJ36:HK36"/>
    <mergeCell ref="A4:E4"/>
    <mergeCell ref="Z36:AA36"/>
    <mergeCell ref="AD36:AE36"/>
    <mergeCell ref="CT36:CU36"/>
    <mergeCell ref="AP36:AQ36"/>
    <mergeCell ref="AT36:AU36"/>
    <mergeCell ref="AX36:AY36"/>
    <mergeCell ref="DF36:DG36"/>
    <mergeCell ref="ED36:EE36"/>
    <mergeCell ref="A32:A33"/>
    <mergeCell ref="A5:C5"/>
    <mergeCell ref="BN36:BO36"/>
    <mergeCell ref="CL36:CM36"/>
    <mergeCell ref="BJ36:BK36"/>
    <mergeCell ref="AL36:AM36"/>
    <mergeCell ref="R36:S36"/>
    <mergeCell ref="V36:W36"/>
    <mergeCell ref="A7:C7"/>
    <mergeCell ref="B8:C8"/>
    <mergeCell ref="A13:A14"/>
    <mergeCell ref="B22:C22"/>
    <mergeCell ref="B13:C13"/>
    <mergeCell ref="B12:C12"/>
    <mergeCell ref="B44:C44"/>
    <mergeCell ref="B41:C41"/>
    <mergeCell ref="N36:O36"/>
    <mergeCell ref="AH36:AI36"/>
    <mergeCell ref="B36:C36"/>
    <mergeCell ref="B72:C72"/>
    <mergeCell ref="B60:C60"/>
    <mergeCell ref="B34:C34"/>
    <mergeCell ref="B52:C52"/>
    <mergeCell ref="B49:C49"/>
    <mergeCell ref="B54:C54"/>
    <mergeCell ref="B58:C58"/>
    <mergeCell ref="B53:C53"/>
    <mergeCell ref="B56:C56"/>
    <mergeCell ref="B46:C46"/>
    <mergeCell ref="B47:C47"/>
    <mergeCell ref="B51:C51"/>
    <mergeCell ref="B69:C69"/>
    <mergeCell ref="B65:C65"/>
    <mergeCell ref="B63:C63"/>
    <mergeCell ref="B68:C68"/>
    <mergeCell ref="B64:C64"/>
    <mergeCell ref="B59:C59"/>
    <mergeCell ref="B61:C61"/>
    <mergeCell ref="A1:E1"/>
    <mergeCell ref="B42:C42"/>
    <mergeCell ref="B33:C33"/>
    <mergeCell ref="B35:C35"/>
    <mergeCell ref="B57:C57"/>
    <mergeCell ref="A2:C2"/>
    <mergeCell ref="B84:C84"/>
    <mergeCell ref="B100:C100"/>
    <mergeCell ref="A3:E3"/>
    <mergeCell ref="A6:C6"/>
    <mergeCell ref="B70:C70"/>
    <mergeCell ref="A64:A66"/>
    <mergeCell ref="B55:C55"/>
    <mergeCell ref="B9:C9"/>
    <mergeCell ref="B66:C66"/>
    <mergeCell ref="A16:A18"/>
    <mergeCell ref="B19:C19"/>
    <mergeCell ref="B14:C14"/>
    <mergeCell ref="A86:A87"/>
    <mergeCell ref="A58:A59"/>
    <mergeCell ref="A61:A62"/>
    <mergeCell ref="A68:A70"/>
    <mergeCell ref="A75:A76"/>
    <mergeCell ref="B94:C94"/>
    <mergeCell ref="B89:C89"/>
    <mergeCell ref="B90:C90"/>
    <mergeCell ref="B74:C74"/>
    <mergeCell ref="B73:C73"/>
    <mergeCell ref="B48:C48"/>
    <mergeCell ref="B62:C62"/>
    <mergeCell ref="B67:C67"/>
    <mergeCell ref="B77:C77"/>
    <mergeCell ref="B79:C79"/>
    <mergeCell ref="B78:C78"/>
    <mergeCell ref="B71:C71"/>
    <mergeCell ref="B76:C76"/>
    <mergeCell ref="B104:C104"/>
    <mergeCell ref="B82:C82"/>
    <mergeCell ref="B83:C83"/>
    <mergeCell ref="B101:C101"/>
    <mergeCell ref="B102:C102"/>
    <mergeCell ref="B103:C103"/>
    <mergeCell ref="B98:C98"/>
    <mergeCell ref="A99:A100"/>
    <mergeCell ref="A102:A104"/>
    <mergeCell ref="B99:C99"/>
    <mergeCell ref="B85:C85"/>
    <mergeCell ref="B86:C86"/>
    <mergeCell ref="B80:C80"/>
    <mergeCell ref="B97:C97"/>
    <mergeCell ref="B81:C81"/>
    <mergeCell ref="B87:C87"/>
    <mergeCell ref="B88:C88"/>
    <mergeCell ref="B93:C93"/>
  </mergeCells>
  <phoneticPr fontId="0" type="noConversion"/>
  <pageMargins left="0.7" right="0.7" top="0.75" bottom="0.75" header="0.3" footer="0.3"/>
  <pageSetup paperSize="9" scale="86" fitToHeight="0" orientation="landscape" r:id="rId1"/>
  <headerFooter alignWithMargins="0"/>
  <rowBreaks count="1" manualBreakCount="1">
    <brk id="10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Daniel Chitoi</cp:lastModifiedBy>
  <cp:lastPrinted>2017-08-25T06:59:17Z</cp:lastPrinted>
  <dcterms:created xsi:type="dcterms:W3CDTF">2016-03-29T05:43:46Z</dcterms:created>
  <dcterms:modified xsi:type="dcterms:W3CDTF">2022-09-02T13:41:54Z</dcterms:modified>
</cp:coreProperties>
</file>